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<sst xmlns="http://schemas.openxmlformats.org/spreadsheetml/2006/main" count="168" uniqueCount="123">
  <si>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</si>
  <si>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</si>
  <si>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</si>
  <si>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</si>
  <si>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</si>
  <si>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</si>
  <si>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</si>
  <si>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</si>
  <si>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</si>
  <si>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</si>
  <si>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</si>
  <si>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</si>
  <si>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</si>
  <si>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</si>
  <si>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</si>
  <si>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</si>
  <si>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</si>
  <si>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</si>
  <si>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</si>
  <si>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</si>
  <si>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</si>
  <si>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</si>
  <si>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</si>
  <si>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</si>
  <si>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</si>
  <si>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</si>
  <si>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</si>
  <si>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</si>
  <si>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</si>
  <si>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</si>
  <si>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</si>
  <si>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</si>
  <si>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</si>
  <si>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</si>
  <si>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</si>
  <si>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</si>
  <si>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</si>
  <si>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</si>
  <si>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</si>
  <si>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</si>
  <si>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</si>
  <si>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</si>
  <si>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</si>
  <si>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</si>
  <si>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</si>
  <si>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</si>
  <si>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</si>
  <si>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</si>
  <si>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</si>
  <si>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</si>
  <si>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</si>
  <si>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</si>
  <si>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</si>
  <si>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</si>
  <si>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</si>
  <si>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</si>
  <si>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</si>
  <si>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</si>
  <si>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</si>
  <si>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</si>
  <si>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</si>
  <si>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</si>
  <si>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</si>
  <si>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</si>
  <si>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</si>
  <si>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</si>
  <si>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</si>
  <si>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</si>
  <si>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</si>
  <si>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</si>
  <si>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</si>
  <si>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</si>
  <si>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</si>
  <si>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</si>
  <si>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</si>
  <si>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</si>
  <si>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</si>
  <si>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</si>
  <si>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</si>
  <si>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</si>
  <si>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</si>
  <si>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</si>
  <si>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</si>
  <si>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</si>
  <si>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</si>
  <si>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</si>
  <si>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</si>
  <si>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</si>
  <si>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</si>
  <si>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</si>
  <si>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</si>
  <si>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</si>
  <si>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</si>
  <si>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</si>
  <si>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</si>
  <si>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</si>
  <si>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</si>
  <si>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</si>
  <si>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06</t>
  </si>
  <si>
    <t>0</t>
  </si>
  <si>
    <t>30/12/2023</t>
  </si>
  <si>
    <t>NCT-1</t>
  </si>
  <si>
    <t>394</t>
  </si>
  <si>
    <t>1030</t>
  </si>
  <si>
    <t>1200</t>
  </si>
  <si>
    <t xml:space="preserve">              VESSELS  PARTICULARS &amp;  CONTAINER   LYING  POSITION CLOSING AT 0800 Hrs. ON 31/12/2023</t>
  </si>
  <si>
    <t>31/12/2023</t>
  </si>
  <si>
    <t>92</t>
  </si>
  <si>
    <t>209</t>
  </si>
  <si>
    <t>03</t>
  </si>
  <si>
    <t>145</t>
  </si>
  <si>
    <t>8449</t>
  </si>
  <si>
    <t>1516</t>
  </si>
  <si>
    <t>1124</t>
  </si>
  <si>
    <t>01</t>
  </si>
  <si>
    <t>READY:-CONT./01(NB-01),GI/0 ,TANK/, FERT/,FOOD/ W/ForLightering-C/C-/01</t>
  </si>
  <si>
    <t>W/For Docu :-GI/07, FOOD/00, FERTI/01, SUGAR/0, SALT/0, TANK/06</t>
  </si>
  <si>
    <t>10</t>
  </si>
  <si>
    <t>07</t>
  </si>
  <si>
    <t>1100</t>
  </si>
  <si>
    <t>1230</t>
  </si>
  <si>
    <t>2, 5, 12</t>
  </si>
  <si>
    <t>D)  VACANT BERTH : 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</si>
</sst>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M38" sqref="M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105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100</v>
      </c>
      <c r="P11" s="34" t="s">
        <v>106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11</v>
      </c>
      <c r="L12" s="1"/>
      <c r="M12" s="220">
        <v>53518</v>
      </c>
      <c r="N12" s="221"/>
      <c r="O12" s="167">
        <v>29167</v>
      </c>
      <c r="P12" s="44">
        <v>30347</v>
      </c>
      <c r="R12" t="s">
        <v>79</v>
      </c>
    </row>
    <row r="13" spans="1:18">
      <c r="A13" s="45" t="s">
        <v>14</v>
      </c>
      <c r="B13" s="46">
        <v>9</v>
      </c>
      <c r="C13" s="47">
        <v>7</v>
      </c>
      <c r="D13" s="38">
        <f t="shared" si="0"/>
        <v>16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21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1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225" t="s">
        <v>17</v>
      </c>
      <c r="N15" s="226"/>
      <c r="O15" s="34" t="s">
        <v>100</v>
      </c>
      <c r="P15" s="34" t="s">
        <v>106</v>
      </c>
    </row>
    <row r="16" spans="1:18" ht="15.75" thickBot="1">
      <c r="A16" s="45" t="s">
        <v>18</v>
      </c>
      <c r="B16" s="46">
        <v>13</v>
      </c>
      <c r="C16" s="47">
        <v>1</v>
      </c>
      <c r="D16" s="53">
        <f t="shared" si="0"/>
        <v>14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15</v>
      </c>
      <c r="L16" s="1"/>
      <c r="M16" s="168" t="s">
        <v>19</v>
      </c>
      <c r="N16" s="170"/>
      <c r="O16" s="167">
        <v>3019</v>
      </c>
      <c r="P16" s="163">
        <v>2340</v>
      </c>
    </row>
    <row r="17" spans="1:19" ht="15.75" thickBot="1">
      <c r="A17" s="45" t="s">
        <v>20</v>
      </c>
      <c r="B17" s="46">
        <v>3</v>
      </c>
      <c r="C17" s="47"/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5446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3648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6</v>
      </c>
      <c r="D21" s="53">
        <f t="shared" si="0"/>
        <v>9</v>
      </c>
      <c r="E21" s="66">
        <v>4</v>
      </c>
      <c r="F21" s="67"/>
      <c r="G21" s="68">
        <f>SUM(E21:F21)</f>
        <v>4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9094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16</v>
      </c>
      <c r="D22" s="73">
        <f>SUM(B22:C22)</f>
        <v>49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69</v>
      </c>
      <c r="L22" s="1"/>
      <c r="M22" s="76" t="s">
        <v>30</v>
      </c>
      <c r="N22" s="77"/>
      <c r="O22" s="77"/>
      <c r="P22" s="59">
        <v>60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107</v>
      </c>
      <c r="Q23" t="s">
        <v>92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108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/>
      <c r="J26" s="83">
        <f t="shared" si="8"/>
        <v>0</v>
      </c>
      <c r="K26" s="40">
        <f t="shared" si="4"/>
        <v>1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27</v>
      </c>
      <c r="D29" s="101">
        <f t="shared" si="9"/>
        <v>60</v>
      </c>
      <c r="E29" s="101">
        <f t="shared" si="9"/>
        <v>5</v>
      </c>
      <c r="F29" s="102">
        <f t="shared" si="9"/>
        <v>1</v>
      </c>
      <c r="G29" s="103">
        <f t="shared" si="9"/>
        <v>6</v>
      </c>
      <c r="H29" s="104">
        <f t="shared" si="9"/>
        <v>15</v>
      </c>
      <c r="I29" s="100">
        <f t="shared" si="9"/>
        <v>0</v>
      </c>
      <c r="J29" s="105">
        <f t="shared" si="9"/>
        <v>15</v>
      </c>
      <c r="K29" s="106">
        <f t="shared" si="9"/>
        <v>81</v>
      </c>
      <c r="L29" s="1"/>
      <c r="M29" s="80" t="s">
        <v>42</v>
      </c>
      <c r="N29" s="107"/>
      <c r="O29" s="108"/>
      <c r="P29" s="31">
        <v>710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16</v>
      </c>
      <c r="D32" s="112"/>
      <c r="E32" s="194" t="s">
        <v>115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69</v>
      </c>
      <c r="D33" s="112"/>
      <c r="E33" s="166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102</v>
      </c>
      <c r="P34" s="86" t="s">
        <v>113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122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98</v>
      </c>
      <c r="G36" s="86" t="s">
        <v>103</v>
      </c>
      <c r="H36" s="86" t="s">
        <v>96</v>
      </c>
      <c r="I36" s="128"/>
      <c r="J36" s="183" t="s">
        <v>121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117</v>
      </c>
      <c r="G37" s="86" t="s">
        <v>96</v>
      </c>
      <c r="H37" s="86" t="s">
        <v>104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118</v>
      </c>
      <c r="G38" s="86" t="s">
        <v>119</v>
      </c>
      <c r="H38" s="86" t="s">
        <v>96</v>
      </c>
      <c r="I38" s="130"/>
      <c r="J38" s="177" t="s">
        <v>101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118</v>
      </c>
      <c r="G39" s="86" t="s">
        <v>96</v>
      </c>
      <c r="H39" s="86" t="s">
        <v>120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99</v>
      </c>
      <c r="G40" s="86" t="s">
        <v>96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3303</v>
      </c>
      <c r="F44" s="144">
        <v>5446</v>
      </c>
      <c r="G44" s="206" t="s">
        <v>65</v>
      </c>
      <c r="H44" s="207"/>
      <c r="I44" s="208"/>
      <c r="J44" s="141">
        <v>2322</v>
      </c>
      <c r="K44" s="145">
        <v>3648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63</v>
      </c>
      <c r="F45" s="144">
        <v>92</v>
      </c>
      <c r="G45" s="146" t="s">
        <v>30</v>
      </c>
      <c r="H45" s="147"/>
      <c r="I45" s="148"/>
      <c r="J45" s="44">
        <v>38</v>
      </c>
      <c r="K45" s="31">
        <v>60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1133</v>
      </c>
      <c r="F46" s="144">
        <v>2149</v>
      </c>
      <c r="G46" s="188" t="s">
        <v>74</v>
      </c>
      <c r="H46" s="189"/>
      <c r="I46" s="190"/>
      <c r="J46" s="120">
        <v>358</v>
      </c>
      <c r="K46" s="120">
        <v>600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844</v>
      </c>
      <c r="F47" s="144">
        <v>1230</v>
      </c>
      <c r="G47" s="150" t="s">
        <v>40</v>
      </c>
      <c r="H47" s="151"/>
      <c r="I47" s="152"/>
      <c r="J47" s="31">
        <v>835</v>
      </c>
      <c r="K47" s="31">
        <v>1516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385</v>
      </c>
      <c r="K49" s="31">
        <v>582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725</v>
      </c>
      <c r="K50" s="31">
        <v>1158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5343</v>
      </c>
      <c r="F51" s="160">
        <f>SUM(F44:F49)</f>
        <v>8917</v>
      </c>
      <c r="G51" s="168" t="s">
        <v>5</v>
      </c>
      <c r="H51" s="169"/>
      <c r="I51" s="170"/>
      <c r="J51" s="161">
        <f>SUM(J44:J50)</f>
        <v>4663</v>
      </c>
      <c r="K51" s="161">
        <f>SUM(K44:K50)</f>
        <v>7564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2023-12-31T06:32:06Z</dcterms:modified>
</cp:coreProperties>
</file>