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<sst xmlns="http://schemas.openxmlformats.org/spreadsheetml/2006/main" count="167" uniqueCount="124">
  <si>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</si>
  <si>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</si>
  <si>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</si>
  <si>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</si>
  <si>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</si>
  <si>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</si>
  <si>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</si>
  <si>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</si>
  <si>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</si>
  <si>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</si>
  <si>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</si>
  <si>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</si>
  <si>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</si>
  <si>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</si>
  <si>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</si>
  <si>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</si>
  <si>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</si>
  <si>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</si>
  <si>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</si>
  <si>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</si>
  <si>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</si>
  <si>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</si>
  <si>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</si>
  <si>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</si>
  <si>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</si>
  <si>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</si>
  <si>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</si>
  <si>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</si>
  <si>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</si>
  <si>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</si>
  <si>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</si>
  <si>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</si>
  <si>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</si>
  <si>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</si>
  <si>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</si>
  <si>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</si>
  <si>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</si>
  <si>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</si>
  <si>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</si>
  <si>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</si>
  <si>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</si>
  <si>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</si>
  <si>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</si>
  <si>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</si>
  <si>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</si>
  <si>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</si>
  <si>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</si>
  <si>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</si>
  <si>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</si>
  <si>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</si>
  <si>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</si>
  <si>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</si>
  <si>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</si>
  <si>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</si>
  <si>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</si>
  <si>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</si>
  <si>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</si>
  <si>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</si>
  <si>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</si>
  <si>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</si>
  <si>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</si>
  <si>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</si>
  <si>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</si>
  <si>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</si>
  <si>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</si>
  <si>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</si>
  <si>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</si>
  <si>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</si>
  <si>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</si>
  <si>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</si>
  <si>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</si>
  <si>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</si>
  <si>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</si>
  <si>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</si>
  <si>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</si>
  <si>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</si>
  <si>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</si>
  <si>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</si>
  <si>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</si>
  <si>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</si>
  <si>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</si>
  <si>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</si>
  <si>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</si>
  <si>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</si>
  <si>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</si>
  <si>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</si>
  <si>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</si>
  <si>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</si>
  <si>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</si>
  <si>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</si>
  <si>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</si>
  <si>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</si>
  <si>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</si>
  <si>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</si>
  <si>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</si>
  <si>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</si>
  <si>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</si>
  <si>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</si>
  <si>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</si>
  <si>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08</t>
  </si>
  <si>
    <t>0730</t>
  </si>
  <si>
    <t>NCT-1</t>
  </si>
  <si>
    <t>09/11/2023</t>
  </si>
  <si>
    <t>364</t>
  </si>
  <si>
    <t>05</t>
  </si>
  <si>
    <t>0700</t>
  </si>
  <si>
    <t>0830</t>
  </si>
  <si>
    <t xml:space="preserve">              VESSELS  PARTICULARS &amp;  CONTAINER   LYING  POSITION CLOSING AT 0800 Hrs. ON 10/11/2023</t>
  </si>
  <si>
    <t>10/11/2023</t>
  </si>
  <si>
    <t>90</t>
  </si>
  <si>
    <t>28</t>
  </si>
  <si>
    <t>167</t>
  </si>
  <si>
    <t>8359</t>
  </si>
  <si>
    <t>1141</t>
  </si>
  <si>
    <t>1329</t>
  </si>
  <si>
    <t>57</t>
  </si>
  <si>
    <t>READY:-CONT./02 (NB-02),GI/0 ,TANK/, FERT/,FOOD/ W/ForLightering-C/C-\01</t>
  </si>
  <si>
    <t>W/For Docu :-GI/06, FOOD/0, FERTI/01, SUGAR/01, SALT/0, TANK/06</t>
  </si>
  <si>
    <t>10</t>
  </si>
  <si>
    <t>03</t>
  </si>
  <si>
    <t>0900</t>
  </si>
  <si>
    <t>5, 12</t>
  </si>
  <si>
    <t>D)  VACANT BERTH : 04</t>
  </si>
  <si>
    <t>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</si>
</sst>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D13" workbookViewId="0">
      <selection activeCell="S30" sqref="S3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107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102</v>
      </c>
      <c r="P11" s="34" t="s">
        <v>108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12</v>
      </c>
      <c r="L12" s="1"/>
      <c r="M12" s="218">
        <v>53518</v>
      </c>
      <c r="N12" s="219"/>
      <c r="O12" s="165">
        <v>31407</v>
      </c>
      <c r="P12" s="44">
        <v>28673</v>
      </c>
      <c r="R12" t="s">
        <v>80</v>
      </c>
    </row>
    <row r="13" spans="1:18">
      <c r="A13" s="45" t="s">
        <v>14</v>
      </c>
      <c r="B13" s="46">
        <v>11</v>
      </c>
      <c r="C13" s="47">
        <v>6</v>
      </c>
      <c r="D13" s="38">
        <f t="shared" si="0"/>
        <v>17</v>
      </c>
      <c r="E13" s="48">
        <v>2</v>
      </c>
      <c r="F13" s="47"/>
      <c r="G13" s="41">
        <f>SUM(E13:F13)</f>
        <v>2</v>
      </c>
      <c r="H13" s="47">
        <v>4</v>
      </c>
      <c r="I13" s="47"/>
      <c r="J13" s="42">
        <f t="shared" si="1"/>
        <v>4</v>
      </c>
      <c r="K13" s="47">
        <f t="shared" si="2"/>
        <v>23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/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3" t="s">
        <v>17</v>
      </c>
      <c r="N15" s="224"/>
      <c r="O15" s="34" t="s">
        <v>102</v>
      </c>
      <c r="P15" s="34" t="s">
        <v>108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14</v>
      </c>
      <c r="L16" s="1"/>
      <c r="M16" s="166" t="s">
        <v>19</v>
      </c>
      <c r="N16" s="168"/>
      <c r="O16" s="165">
        <v>3952</v>
      </c>
      <c r="P16" s="163">
        <v>5235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2296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3510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6</v>
      </c>
      <c r="D21" s="53">
        <f t="shared" si="0"/>
        <v>11</v>
      </c>
      <c r="E21" s="66">
        <v>2</v>
      </c>
      <c r="F21" s="67">
        <v>2</v>
      </c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5806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17</v>
      </c>
      <c r="D22" s="73">
        <f>SUM(B22:C22)</f>
        <v>51</v>
      </c>
      <c r="E22" s="74">
        <f t="shared" ref="E22:J22" si="5">SUM(E12:E21)</f>
        <v>5</v>
      </c>
      <c r="F22" s="75">
        <f t="shared" si="5"/>
        <v>2</v>
      </c>
      <c r="G22" s="72">
        <f t="shared" si="5"/>
        <v>7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74</v>
      </c>
      <c r="L22" s="1"/>
      <c r="M22" s="76" t="s">
        <v>30</v>
      </c>
      <c r="N22" s="77"/>
      <c r="O22" s="77"/>
      <c r="P22" s="59">
        <v>54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94</v>
      </c>
    </row>
    <row r="24" spans="1:19" ht="15.75" thickBot="1">
      <c r="A24" s="82" t="s">
        <v>32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123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8" t="s">
        <v>38</v>
      </c>
      <c r="N27" s="229"/>
      <c r="O27" s="229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29</v>
      </c>
      <c r="D29" s="101">
        <f t="shared" si="9"/>
        <v>63</v>
      </c>
      <c r="E29" s="101">
        <f t="shared" si="9"/>
        <v>5</v>
      </c>
      <c r="F29" s="102">
        <f t="shared" si="9"/>
        <v>2</v>
      </c>
      <c r="G29" s="103">
        <f t="shared" si="9"/>
        <v>7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86</v>
      </c>
      <c r="L29" s="1"/>
      <c r="M29" s="80" t="s">
        <v>42</v>
      </c>
      <c r="N29" s="107"/>
      <c r="O29" s="108"/>
      <c r="P29" s="31">
        <v>561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55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19</v>
      </c>
      <c r="D32" s="112"/>
      <c r="E32" s="192" t="s">
        <v>116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74</v>
      </c>
      <c r="D33" s="112"/>
      <c r="E33" s="164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115</v>
      </c>
      <c r="O34" s="124" t="s">
        <v>103</v>
      </c>
      <c r="P34" s="86" t="s">
        <v>114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122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104</v>
      </c>
      <c r="G36" s="86" t="s">
        <v>105</v>
      </c>
      <c r="H36" s="86" t="s">
        <v>97</v>
      </c>
      <c r="I36" s="128"/>
      <c r="J36" s="181" t="s">
        <v>121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99</v>
      </c>
      <c r="G37" s="86" t="s">
        <v>106</v>
      </c>
      <c r="H37" s="86" t="s">
        <v>97</v>
      </c>
      <c r="I37" s="129"/>
      <c r="J37" s="175" t="s">
        <v>98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118</v>
      </c>
      <c r="G38" s="86" t="s">
        <v>100</v>
      </c>
      <c r="H38" s="86" t="s">
        <v>97</v>
      </c>
      <c r="I38" s="130"/>
      <c r="J38" s="175" t="s">
        <v>101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99</v>
      </c>
      <c r="G39" s="86" t="s">
        <v>120</v>
      </c>
      <c r="H39" s="86" t="s">
        <v>97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119</v>
      </c>
      <c r="G40" s="86" t="s">
        <v>100</v>
      </c>
      <c r="H40" s="86" t="s">
        <v>97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1454</v>
      </c>
      <c r="F44" s="144">
        <v>2296</v>
      </c>
      <c r="G44" s="204" t="s">
        <v>65</v>
      </c>
      <c r="H44" s="205"/>
      <c r="I44" s="206"/>
      <c r="J44" s="141">
        <v>2218</v>
      </c>
      <c r="K44" s="145">
        <v>3510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50</v>
      </c>
      <c r="F45" s="144">
        <v>90</v>
      </c>
      <c r="G45" s="146" t="s">
        <v>30</v>
      </c>
      <c r="H45" s="147"/>
      <c r="I45" s="148"/>
      <c r="J45" s="44">
        <v>39</v>
      </c>
      <c r="K45" s="31">
        <v>54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823</v>
      </c>
      <c r="F46" s="144">
        <v>1516</v>
      </c>
      <c r="G46" s="186" t="s">
        <v>75</v>
      </c>
      <c r="H46" s="187"/>
      <c r="I46" s="188"/>
      <c r="J46" s="120">
        <v>445</v>
      </c>
      <c r="K46" s="120">
        <v>716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673</v>
      </c>
      <c r="F47" s="144">
        <v>916</v>
      </c>
      <c r="G47" s="150" t="s">
        <v>40</v>
      </c>
      <c r="H47" s="151"/>
      <c r="I47" s="152"/>
      <c r="J47" s="31">
        <v>701</v>
      </c>
      <c r="K47" s="31">
        <v>1141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1217</v>
      </c>
      <c r="K49" s="31">
        <v>1844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1751</v>
      </c>
      <c r="K50" s="31">
        <v>2675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3000</v>
      </c>
      <c r="F51" s="160">
        <f>SUM(F44:F49)</f>
        <v>4818</v>
      </c>
      <c r="G51" s="166" t="s">
        <v>5</v>
      </c>
      <c r="H51" s="167"/>
      <c r="I51" s="168"/>
      <c r="J51" s="161">
        <f>SUM(J44:J50)</f>
        <v>6371</v>
      </c>
      <c r="K51" s="161">
        <f>SUM(K44:K50)</f>
        <v>9940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2023-11-10T05:59:39Z</dcterms:modified>
</cp:coreProperties>
</file>