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<sst xmlns="http://schemas.openxmlformats.org/spreadsheetml/2006/main" count="168" uniqueCount="122">
  <si>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</si>
  <si>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</si>
  <si>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</si>
  <si>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</si>
  <si>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</si>
  <si>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</si>
  <si>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</si>
  <si>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</si>
  <si>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</si>
  <si>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</si>
  <si>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</si>
  <si>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</si>
  <si>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</si>
  <si>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</si>
  <si>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</si>
  <si>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</si>
  <si>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</si>
  <si>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</si>
  <si>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</si>
  <si>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</si>
  <si>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</si>
  <si>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</si>
  <si>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</si>
  <si>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</si>
  <si>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</si>
  <si>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</si>
  <si>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</si>
  <si>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</si>
  <si>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</si>
  <si>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</si>
  <si>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</si>
  <si>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</si>
  <si>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</si>
  <si>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</si>
  <si>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</si>
  <si>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</si>
  <si>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</si>
  <si>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</si>
  <si>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</si>
  <si>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</si>
  <si>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</si>
  <si>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</si>
  <si>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</si>
  <si>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</si>
  <si>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</si>
  <si>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</si>
  <si>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</si>
  <si>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</si>
  <si>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</si>
  <si>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</si>
  <si>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</si>
  <si>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</si>
  <si>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</si>
  <si>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</si>
  <si>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</si>
  <si>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</si>
  <si>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</si>
  <si>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</si>
  <si>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</si>
  <si>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</si>
  <si>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</si>
  <si>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</si>
  <si>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</si>
  <si>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</si>
  <si>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</si>
  <si>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</si>
  <si>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</si>
  <si>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</si>
  <si>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</si>
  <si>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</si>
  <si>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</si>
  <si>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</si>
  <si>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</si>
  <si>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</si>
  <si>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</si>
  <si>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</si>
  <si>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</si>
  <si>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</si>
  <si>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</si>
  <si>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</si>
  <si>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</si>
  <si>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</si>
  <si>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</si>
  <si>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</si>
  <si>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</si>
  <si>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</si>
  <si>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</si>
  <si>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</si>
  <si>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</si>
  <si>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</si>
  <si>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</si>
  <si>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</si>
  <si>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</si>
  <si>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</si>
  <si>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</si>
  <si>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374</t>
  </si>
  <si>
    <t>X</t>
  </si>
  <si>
    <t>0</t>
  </si>
  <si>
    <t xml:space="preserve">CCT-2 </t>
  </si>
  <si>
    <t>08</t>
  </si>
  <si>
    <t>02</t>
  </si>
  <si>
    <t>1500</t>
  </si>
  <si>
    <t>18/03/2024</t>
  </si>
  <si>
    <t>0430</t>
  </si>
  <si>
    <t>NCT-1</t>
  </si>
  <si>
    <t>D)  VACANT BERTH :05</t>
  </si>
  <si>
    <t>8630</t>
  </si>
  <si>
    <t xml:space="preserve">              VESSELS  PARTICULARS &amp;  CONTAINER   LYING  POSITION CLOSING AT 0800 Hrs. ON 19/03/2024</t>
  </si>
  <si>
    <t>19/03/2024</t>
  </si>
  <si>
    <t>46</t>
  </si>
  <si>
    <t>845</t>
  </si>
  <si>
    <t>94</t>
  </si>
  <si>
    <t>130</t>
  </si>
  <si>
    <t>138</t>
  </si>
  <si>
    <t>267</t>
  </si>
  <si>
    <t>READY:-CONT./05(NB-05),GI/0 ,TANK/, FERT/,FOOD/ W/ForLightering-C/C-/03</t>
  </si>
  <si>
    <t>W/For Docu :-GI/03, FOOD/03, FERTI/0, SUGAR/03 , SALT/00, TANK/10</t>
  </si>
  <si>
    <t>10</t>
  </si>
  <si>
    <t>0530</t>
  </si>
  <si>
    <t>01</t>
  </si>
  <si>
    <t>1700</t>
  </si>
  <si>
    <t>5, 9, 13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</si>
</sst>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8" workbookViewId="0">
      <selection activeCell="J38" sqref="J38:K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107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102</v>
      </c>
      <c r="P11" s="34" t="s">
        <v>108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16</v>
      </c>
      <c r="L12" s="1"/>
      <c r="M12" s="178">
        <v>53518</v>
      </c>
      <c r="N12" s="179"/>
      <c r="O12" s="166">
        <v>30890</v>
      </c>
      <c r="P12" s="44">
        <v>33609</v>
      </c>
      <c r="R12" t="s">
        <v>79</v>
      </c>
    </row>
    <row r="13" spans="1:18">
      <c r="A13" s="45" t="s">
        <v>14</v>
      </c>
      <c r="B13" s="46">
        <v>5</v>
      </c>
      <c r="C13" s="47">
        <v>3</v>
      </c>
      <c r="D13" s="38">
        <f t="shared" si="0"/>
        <v>8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3</v>
      </c>
      <c r="D14" s="49">
        <f>B14+C14</f>
        <v>6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102</v>
      </c>
      <c r="P15" s="34" t="s">
        <v>108</v>
      </c>
    </row>
    <row r="16" spans="1:18" ht="15.75" thickBot="1">
      <c r="A16" s="45" t="s">
        <v>18</v>
      </c>
      <c r="B16" s="46">
        <v>12</v>
      </c>
      <c r="C16" s="47">
        <v>3</v>
      </c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9" t="s">
        <v>19</v>
      </c>
      <c r="N16" s="170"/>
      <c r="O16" s="166">
        <v>1154</v>
      </c>
      <c r="P16" s="166">
        <v>2086</v>
      </c>
    </row>
    <row r="17" spans="1:19" ht="15.75" thickBot="1">
      <c r="A17" s="45" t="s">
        <v>20</v>
      </c>
      <c r="B17" s="46">
        <v>2</v>
      </c>
      <c r="C17" s="47">
        <v>3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5301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4303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10</v>
      </c>
      <c r="D21" s="53">
        <f t="shared" si="0"/>
        <v>12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9604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24</v>
      </c>
      <c r="C22" s="72">
        <f>SUM(C12:C21)</f>
        <v>27</v>
      </c>
      <c r="D22" s="73">
        <f>SUM(B22:C22)</f>
        <v>51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69</v>
      </c>
      <c r="L22" s="1"/>
      <c r="M22" s="76" t="s">
        <v>30</v>
      </c>
      <c r="N22" s="77"/>
      <c r="O22" s="77"/>
      <c r="P22" s="59">
        <v>115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111</v>
      </c>
    </row>
    <row r="24" spans="1:19" ht="15.75" thickBot="1">
      <c r="A24" s="82" t="s">
        <v>32</v>
      </c>
      <c r="B24" s="47"/>
      <c r="C24" s="47">
        <v>13</v>
      </c>
      <c r="D24" s="83">
        <f t="shared" ref="D24:D28" si="7">SUM(B24:C24)</f>
        <v>13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13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97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24</v>
      </c>
      <c r="C29" s="100">
        <f t="shared" si="9"/>
        <v>44</v>
      </c>
      <c r="D29" s="101">
        <f t="shared" si="9"/>
        <v>68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87</v>
      </c>
      <c r="L29" s="1"/>
      <c r="M29" s="80" t="s">
        <v>42</v>
      </c>
      <c r="N29" s="107"/>
      <c r="O29" s="108"/>
      <c r="P29" s="31">
        <v>346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27</v>
      </c>
      <c r="D32" s="112"/>
      <c r="E32" s="212" t="s">
        <v>115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69</v>
      </c>
      <c r="D33" s="112"/>
      <c r="E33" s="167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95</v>
      </c>
      <c r="P34" s="86" t="s">
        <v>110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99</v>
      </c>
      <c r="G36" s="86" t="s">
        <v>103</v>
      </c>
      <c r="H36" s="86" t="s">
        <v>101</v>
      </c>
      <c r="I36" s="128"/>
      <c r="J36" s="228" t="s">
        <v>121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117</v>
      </c>
      <c r="G37" s="86" t="s">
        <v>118</v>
      </c>
      <c r="H37" s="86" t="s">
        <v>101</v>
      </c>
      <c r="I37" s="129"/>
      <c r="J37" s="183" t="s">
        <v>98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119</v>
      </c>
      <c r="G38" s="86" t="s">
        <v>96</v>
      </c>
      <c r="H38" s="86" t="s">
        <v>120</v>
      </c>
      <c r="I38" s="130"/>
      <c r="J38" s="183" t="s">
        <v>104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100</v>
      </c>
      <c r="G39" s="86" t="s">
        <v>96</v>
      </c>
      <c r="H39" s="86" t="s">
        <v>120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97</v>
      </c>
      <c r="G40" s="86" t="s">
        <v>96</v>
      </c>
      <c r="H40" s="86" t="s">
        <v>101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3463</v>
      </c>
      <c r="F44" s="144">
        <v>5301</v>
      </c>
      <c r="G44" s="199" t="s">
        <v>65</v>
      </c>
      <c r="H44" s="200"/>
      <c r="I44" s="201"/>
      <c r="J44" s="141">
        <v>2809</v>
      </c>
      <c r="K44" s="145">
        <v>4303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61</v>
      </c>
      <c r="F45" s="144">
        <v>94</v>
      </c>
      <c r="G45" s="146" t="s">
        <v>30</v>
      </c>
      <c r="H45" s="147"/>
      <c r="I45" s="148"/>
      <c r="J45" s="44">
        <v>83</v>
      </c>
      <c r="K45" s="31">
        <v>115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1239</v>
      </c>
      <c r="F46" s="144">
        <v>2364</v>
      </c>
      <c r="G46" s="233" t="s">
        <v>74</v>
      </c>
      <c r="H46" s="234"/>
      <c r="I46" s="235"/>
      <c r="J46" s="120">
        <v>442</v>
      </c>
      <c r="K46" s="120">
        <v>692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1349</v>
      </c>
      <c r="F47" s="144">
        <v>1684</v>
      </c>
      <c r="G47" s="150" t="s">
        <v>40</v>
      </c>
      <c r="H47" s="151"/>
      <c r="I47" s="152"/>
      <c r="J47" s="31">
        <v>138</v>
      </c>
      <c r="K47" s="31">
        <v>267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20</v>
      </c>
      <c r="K48" s="44">
        <v>29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382</v>
      </c>
      <c r="K49" s="31">
        <v>485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531</v>
      </c>
      <c r="K50" s="31">
        <v>909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6112</v>
      </c>
      <c r="F51" s="160">
        <f>SUM(F44:F49)</f>
        <v>9443</v>
      </c>
      <c r="G51" s="169" t="s">
        <v>5</v>
      </c>
      <c r="H51" s="222"/>
      <c r="I51" s="170"/>
      <c r="J51" s="161">
        <f>SUM(J44:J50)</f>
        <v>4405</v>
      </c>
      <c r="K51" s="161">
        <f>SUM(K44:K50)</f>
        <v>6800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2024-03-19T06:29:17Z</dcterms:modified>
</cp:coreProperties>
</file>