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<sst xmlns="http://schemas.openxmlformats.org/spreadsheetml/2006/main" count="168" uniqueCount="124">
  <si>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</si>
  <si>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</si>
  <si>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</si>
  <si>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</si>
  <si>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</si>
  <si>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</si>
  <si>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</si>
  <si>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</si>
  <si>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</si>
  <si>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</si>
  <si>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</si>
  <si>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</si>
  <si>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</si>
  <si>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</si>
  <si>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</si>
  <si>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</si>
  <si>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</si>
  <si>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</si>
  <si>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</si>
  <si>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</si>
  <si>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</si>
  <si>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</si>
  <si>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</si>
  <si>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</si>
  <si>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</si>
  <si>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</si>
  <si>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</si>
  <si>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</si>
  <si>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</si>
  <si>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</si>
  <si>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</si>
  <si>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</si>
  <si>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</si>
  <si>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</si>
  <si>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</si>
  <si>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</si>
  <si>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</si>
  <si>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</si>
  <si>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</si>
  <si>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</si>
  <si>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</si>
  <si>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</si>
  <si>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</si>
  <si>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</si>
  <si>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</si>
  <si>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</si>
  <si>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</si>
  <si>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</si>
  <si>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</si>
  <si>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</si>
  <si>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</si>
  <si>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</si>
  <si>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</si>
  <si>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</si>
  <si>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</si>
  <si>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</si>
  <si>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</si>
  <si>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</si>
  <si>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</si>
  <si>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</si>
  <si>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</si>
  <si>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</si>
  <si>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</si>
  <si>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</si>
  <si>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</si>
  <si>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</si>
  <si>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</si>
  <si>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</si>
  <si>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</si>
  <si>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</si>
  <si>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</si>
  <si>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</si>
  <si>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</si>
  <si>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</si>
  <si>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</si>
  <si>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</si>
  <si>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</si>
  <si>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</si>
  <si>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</si>
  <si>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</si>
  <si>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</si>
  <si>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</si>
  <si>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</si>
  <si>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</si>
  <si>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</si>
  <si>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</si>
  <si>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</si>
  <si>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</si>
  <si>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</si>
  <si>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</si>
  <si>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</si>
  <si>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</si>
  <si>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</si>
  <si>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</si>
  <si>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</si>
  <si>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</si>
  <si>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CCT- 2</t>
  </si>
  <si>
    <t>X</t>
  </si>
  <si>
    <t>1530</t>
  </si>
  <si>
    <t>0430</t>
  </si>
  <si>
    <t>21/12/2023</t>
  </si>
  <si>
    <t>154</t>
  </si>
  <si>
    <t>8595</t>
  </si>
  <si>
    <t>0530</t>
  </si>
  <si>
    <t>NCT-1</t>
  </si>
  <si>
    <t xml:space="preserve">              VESSELS  PARTICULARS &amp;  CONTAINER   LYING  POSITION CLOSING AT 0800 Hrs. ON 22/12/2023</t>
  </si>
  <si>
    <t>22/12/2023</t>
  </si>
  <si>
    <t>READY:-CONT./01(NB-01),GI/0 ,TANK/, FERT/,FOOD/ W/ForLightering-C/C-/00</t>
  </si>
  <si>
    <t>W/For Docu :-GI/06, FOOD/01, FERTI/03, SUGAR/00, SALT/00, TANK/06</t>
  </si>
  <si>
    <t>09</t>
  </si>
  <si>
    <t>08</t>
  </si>
  <si>
    <t>06</t>
  </si>
  <si>
    <t>0</t>
  </si>
  <si>
    <t>0700</t>
  </si>
  <si>
    <t>1600</t>
  </si>
  <si>
    <t>2,  5, 12</t>
  </si>
  <si>
    <t>D)  VACANT BERTH : 05</t>
  </si>
  <si>
    <t>157</t>
  </si>
  <si>
    <t>22</t>
  </si>
  <si>
    <t>03</t>
  </si>
  <si>
    <t>1052</t>
  </si>
  <si>
    <t>21</t>
  </si>
  <si>
    <t>380</t>
  </si>
  <si>
    <t>947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</si>
</sst>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D13" workbookViewId="0">
      <selection activeCell="R23" sqref="R23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105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106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12</v>
      </c>
      <c r="L12" s="1"/>
      <c r="M12" s="220">
        <v>53518</v>
      </c>
      <c r="N12" s="221"/>
      <c r="O12" s="167">
        <v>28357</v>
      </c>
      <c r="P12" s="44">
        <v>29992</v>
      </c>
      <c r="R12" t="s">
        <v>79</v>
      </c>
    </row>
    <row r="13" spans="1:18">
      <c r="A13" s="45" t="s">
        <v>14</v>
      </c>
      <c r="B13" s="46">
        <v>10</v>
      </c>
      <c r="C13" s="47">
        <v>6</v>
      </c>
      <c r="D13" s="38">
        <f t="shared" si="0"/>
        <v>16</v>
      </c>
      <c r="E13" s="48"/>
      <c r="F13" s="47">
        <v>2</v>
      </c>
      <c r="G13" s="41">
        <f>SUM(E13:F13)</f>
        <v>2</v>
      </c>
      <c r="H13" s="47">
        <v>3</v>
      </c>
      <c r="I13" s="47"/>
      <c r="J13" s="42">
        <f t="shared" si="1"/>
        <v>3</v>
      </c>
      <c r="K13" s="47">
        <f t="shared" si="2"/>
        <v>21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1</v>
      </c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3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100</v>
      </c>
      <c r="P15" s="34" t="s">
        <v>106</v>
      </c>
    </row>
    <row r="16" spans="1:18" ht="15.75" thickBot="1">
      <c r="A16" s="45" t="s">
        <v>18</v>
      </c>
      <c r="B16" s="46">
        <v>13</v>
      </c>
      <c r="C16" s="47"/>
      <c r="D16" s="53">
        <f t="shared" si="0"/>
        <v>13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14</v>
      </c>
      <c r="L16" s="1"/>
      <c r="M16" s="168" t="s">
        <v>19</v>
      </c>
      <c r="N16" s="170"/>
      <c r="O16" s="167">
        <v>3848</v>
      </c>
      <c r="P16" s="163">
        <v>3980</v>
      </c>
    </row>
    <row r="17" spans="1:19" ht="15.75" thickBot="1">
      <c r="A17" s="45" t="s">
        <v>20</v>
      </c>
      <c r="B17" s="46">
        <v>3</v>
      </c>
      <c r="C17" s="47"/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6021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3540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6</v>
      </c>
      <c r="D21" s="53">
        <f t="shared" si="0"/>
        <v>9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9</v>
      </c>
      <c r="L21" s="1"/>
      <c r="M21" s="56" t="s">
        <v>28</v>
      </c>
      <c r="N21" s="69"/>
      <c r="O21" s="69"/>
      <c r="P21" s="70">
        <f>SUM(P19:P20)</f>
        <v>9561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17</v>
      </c>
      <c r="D22" s="73">
        <f>SUM(B22:C22)</f>
        <v>50</v>
      </c>
      <c r="E22" s="74">
        <f t="shared" ref="E22:J22" si="5">SUM(E12:E21)</f>
        <v>0</v>
      </c>
      <c r="F22" s="75">
        <f t="shared" si="5"/>
        <v>2</v>
      </c>
      <c r="G22" s="72">
        <f t="shared" si="5"/>
        <v>2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67</v>
      </c>
      <c r="L22" s="1"/>
      <c r="M22" s="76" t="s">
        <v>30</v>
      </c>
      <c r="N22" s="77"/>
      <c r="O22" s="77"/>
      <c r="P22" s="59">
        <v>127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117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118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119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101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31</v>
      </c>
      <c r="D29" s="101">
        <f t="shared" si="9"/>
        <v>64</v>
      </c>
      <c r="E29" s="101">
        <f t="shared" si="9"/>
        <v>0</v>
      </c>
      <c r="F29" s="102">
        <f t="shared" si="9"/>
        <v>2</v>
      </c>
      <c r="G29" s="103">
        <f t="shared" si="9"/>
        <v>2</v>
      </c>
      <c r="H29" s="104">
        <f t="shared" si="9"/>
        <v>15</v>
      </c>
      <c r="I29" s="100">
        <f t="shared" si="9"/>
        <v>0</v>
      </c>
      <c r="J29" s="105">
        <f t="shared" si="9"/>
        <v>15</v>
      </c>
      <c r="K29" s="106">
        <f t="shared" si="9"/>
        <v>81</v>
      </c>
      <c r="L29" s="1"/>
      <c r="M29" s="80" t="s">
        <v>42</v>
      </c>
      <c r="N29" s="107"/>
      <c r="O29" s="108"/>
      <c r="P29" s="31">
        <v>721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19</v>
      </c>
      <c r="D32" s="112"/>
      <c r="E32" s="194" t="s">
        <v>107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67</v>
      </c>
      <c r="D33" s="112"/>
      <c r="E33" s="166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122</v>
      </c>
      <c r="P34" s="86" t="s">
        <v>123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116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109</v>
      </c>
      <c r="G36" s="86" t="s">
        <v>99</v>
      </c>
      <c r="H36" s="86" t="s">
        <v>114</v>
      </c>
      <c r="I36" s="128"/>
      <c r="J36" s="183" t="s">
        <v>115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110</v>
      </c>
      <c r="G37" s="86" t="s">
        <v>99</v>
      </c>
      <c r="H37" s="86" t="s">
        <v>98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111</v>
      </c>
      <c r="G38" s="86" t="s">
        <v>103</v>
      </c>
      <c r="H38" s="86" t="s">
        <v>97</v>
      </c>
      <c r="I38" s="130"/>
      <c r="J38" s="177" t="s">
        <v>104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111</v>
      </c>
      <c r="G39" s="86" t="s">
        <v>113</v>
      </c>
      <c r="H39" s="86" t="s">
        <v>97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112</v>
      </c>
      <c r="G40" s="86" t="s">
        <v>97</v>
      </c>
      <c r="H40" s="86" t="s">
        <v>97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3791</v>
      </c>
      <c r="F44" s="144">
        <v>6021</v>
      </c>
      <c r="G44" s="206" t="s">
        <v>65</v>
      </c>
      <c r="H44" s="207"/>
      <c r="I44" s="208"/>
      <c r="J44" s="141">
        <v>2480</v>
      </c>
      <c r="K44" s="145">
        <v>3540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105</v>
      </c>
      <c r="F45" s="144">
        <v>157</v>
      </c>
      <c r="G45" s="146" t="s">
        <v>30</v>
      </c>
      <c r="H45" s="147"/>
      <c r="I45" s="148"/>
      <c r="J45" s="44">
        <v>83</v>
      </c>
      <c r="K45" s="31">
        <v>127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1221</v>
      </c>
      <c r="F46" s="144">
        <v>2303</v>
      </c>
      <c r="G46" s="188" t="s">
        <v>74</v>
      </c>
      <c r="H46" s="189"/>
      <c r="I46" s="190"/>
      <c r="J46" s="120">
        <v>436</v>
      </c>
      <c r="K46" s="120">
        <v>669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874</v>
      </c>
      <c r="F47" s="144">
        <v>922</v>
      </c>
      <c r="G47" s="150" t="s">
        <v>40</v>
      </c>
      <c r="H47" s="151"/>
      <c r="I47" s="152"/>
      <c r="J47" s="31">
        <v>622</v>
      </c>
      <c r="K47" s="31">
        <v>1052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837</v>
      </c>
      <c r="K49" s="31">
        <v>1225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1322</v>
      </c>
      <c r="K50" s="31">
        <v>2086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5991</v>
      </c>
      <c r="F51" s="160">
        <f>SUM(F44:F49)</f>
        <v>9403</v>
      </c>
      <c r="G51" s="168" t="s">
        <v>5</v>
      </c>
      <c r="H51" s="169"/>
      <c r="I51" s="170"/>
      <c r="J51" s="161">
        <f>SUM(J44:J50)</f>
        <v>5780</v>
      </c>
      <c r="K51" s="161">
        <f>SUM(K44:K50)</f>
        <v>8699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2023-12-22T06:10:59Z</dcterms:modified>
</cp:coreProperties>
</file>