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<sst xmlns="http://schemas.openxmlformats.org/spreadsheetml/2006/main" count="167" uniqueCount="124">
  <si>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</si>
  <si>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</si>
  <si>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</si>
  <si>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</si>
  <si>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</si>
  <si>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</si>
  <si>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</si>
  <si>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</si>
  <si>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</si>
  <si>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</si>
  <si>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</si>
  <si>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</si>
  <si>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</si>
  <si>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</si>
  <si>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</si>
  <si>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</si>
  <si>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</si>
  <si>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</si>
  <si>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</si>
  <si>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</si>
  <si>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</si>
  <si>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</si>
  <si>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</si>
  <si>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</si>
  <si>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</si>
  <si>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</si>
  <si>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</si>
  <si>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</si>
  <si>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</si>
  <si>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</si>
  <si>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</si>
  <si>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</si>
  <si>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</si>
  <si>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</si>
  <si>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</si>
  <si>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</si>
  <si>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</si>
  <si>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</si>
  <si>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</si>
  <si>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</si>
  <si>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</si>
  <si>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</si>
  <si>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</si>
  <si>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</si>
  <si>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</si>
  <si>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</si>
  <si>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</si>
  <si>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</si>
  <si>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</si>
  <si>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</si>
  <si>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</si>
  <si>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</si>
  <si>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</si>
  <si>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</si>
  <si>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</si>
  <si>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</si>
  <si>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</si>
  <si>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</si>
  <si>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</si>
  <si>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</si>
  <si>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</si>
  <si>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</si>
  <si>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</si>
  <si>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</si>
  <si>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</si>
  <si>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</si>
  <si>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</si>
  <si>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</si>
  <si>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</si>
  <si>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</si>
  <si>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</si>
  <si>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</si>
  <si>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</si>
  <si>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</si>
  <si>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</si>
  <si>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</si>
  <si>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</si>
  <si>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</si>
  <si>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</si>
  <si>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</si>
  <si>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</si>
  <si>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</si>
  <si>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</si>
  <si>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</si>
  <si>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</si>
  <si>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</si>
  <si>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</si>
  <si>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</si>
  <si>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</si>
  <si>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</si>
  <si>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</si>
  <si>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</si>
  <si>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</si>
  <si>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</si>
  <si>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</si>
  <si>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</si>
  <si>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</si>
  <si>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06</t>
  </si>
  <si>
    <t>NCT-1</t>
  </si>
  <si>
    <t>01</t>
  </si>
  <si>
    <t>06/02/2024</t>
  </si>
  <si>
    <t>31</t>
  </si>
  <si>
    <t>395</t>
  </si>
  <si>
    <t>W/For Docu :-GI/02, FOOD/03, FERTI/00, SUGAR/01, SALT/00, TANK/07</t>
  </si>
  <si>
    <t>0630</t>
  </si>
  <si>
    <t>1730</t>
  </si>
  <si>
    <t xml:space="preserve">              VESSELS  PARTICULARS &amp;  CONTAINER   LYING  POSITION CLOSING AT 0800 Hrs. ON 07/02/2024</t>
  </si>
  <si>
    <t>07/02/2024</t>
  </si>
  <si>
    <t>READY:-CONT./00(NB-00),GI/0 ,TANK/, FERT/,FOOD/ W/ForLightering-C/C-/02</t>
  </si>
  <si>
    <t>07</t>
  </si>
  <si>
    <t>11</t>
  </si>
  <si>
    <t>1900</t>
  </si>
  <si>
    <t>0730</t>
  </si>
  <si>
    <t>0900</t>
  </si>
  <si>
    <t>2,3, 5, 6, 7, 10, 11, 12, 13</t>
  </si>
  <si>
    <t>CCT-1, CCT-2</t>
  </si>
  <si>
    <t>D)  VACANT BERTH : 12</t>
  </si>
  <si>
    <t>156</t>
  </si>
  <si>
    <t>247</t>
  </si>
  <si>
    <t>2</t>
  </si>
  <si>
    <t>217</t>
  </si>
  <si>
    <t>8497</t>
  </si>
  <si>
    <t>728</t>
  </si>
  <si>
    <t>731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</si>
</sst>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R20" sqref="R2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106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100</v>
      </c>
      <c r="P11" s="34" t="s">
        <v>107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7</v>
      </c>
      <c r="L12" s="1"/>
      <c r="M12" s="178">
        <v>53518</v>
      </c>
      <c r="N12" s="179"/>
      <c r="O12" s="166">
        <v>32188</v>
      </c>
      <c r="P12" s="44">
        <v>32917</v>
      </c>
      <c r="R12" t="s">
        <v>79</v>
      </c>
    </row>
    <row r="13" spans="1:18">
      <c r="A13" s="45" t="s">
        <v>14</v>
      </c>
      <c r="B13" s="46">
        <v>4</v>
      </c>
      <c r="C13" s="47">
        <v>2</v>
      </c>
      <c r="D13" s="38">
        <f t="shared" si="0"/>
        <v>6</v>
      </c>
      <c r="E13" s="48"/>
      <c r="F13" s="47"/>
      <c r="G13" s="41">
        <f>SUM(E13:F13)</f>
        <v>0</v>
      </c>
      <c r="H13" s="47">
        <v>1</v>
      </c>
      <c r="I13" s="47"/>
      <c r="J13" s="42">
        <f t="shared" si="1"/>
        <v>1</v>
      </c>
      <c r="K13" s="47">
        <f t="shared" si="2"/>
        <v>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3</v>
      </c>
      <c r="D14" s="49">
        <f>B14+C14</f>
        <v>7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8" t="s">
        <v>17</v>
      </c>
      <c r="N15" s="189"/>
      <c r="O15" s="34" t="s">
        <v>100</v>
      </c>
      <c r="P15" s="34" t="s">
        <v>107</v>
      </c>
    </row>
    <row r="16" spans="1:18" ht="15.75" thickBot="1">
      <c r="A16" s="45" t="s">
        <v>18</v>
      </c>
      <c r="B16" s="46">
        <v>20</v>
      </c>
      <c r="C16" s="47">
        <v>2</v>
      </c>
      <c r="D16" s="53">
        <f t="shared" si="0"/>
        <v>22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22</v>
      </c>
      <c r="L16" s="1"/>
      <c r="M16" s="169" t="s">
        <v>19</v>
      </c>
      <c r="N16" s="170"/>
      <c r="O16" s="166">
        <v>3289</v>
      </c>
      <c r="P16" s="165">
        <v>3435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5425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4602</v>
      </c>
      <c r="Q20" t="s">
        <v>76</v>
      </c>
    </row>
    <row r="21" spans="1:19" ht="15.75" thickBot="1">
      <c r="A21" s="55" t="s">
        <v>27</v>
      </c>
      <c r="B21" s="60">
        <v>4</v>
      </c>
      <c r="C21" s="61">
        <v>7</v>
      </c>
      <c r="D21" s="53">
        <f t="shared" si="0"/>
        <v>11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10027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15</v>
      </c>
      <c r="D22" s="73">
        <f>SUM(B22:C22)</f>
        <v>48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8</v>
      </c>
      <c r="I22" s="75">
        <f t="shared" si="5"/>
        <v>0</v>
      </c>
      <c r="J22" s="73">
        <f t="shared" si="5"/>
        <v>8</v>
      </c>
      <c r="K22" s="75">
        <f t="shared" si="4"/>
        <v>58</v>
      </c>
      <c r="L22" s="1"/>
      <c r="M22" s="76" t="s">
        <v>30</v>
      </c>
      <c r="N22" s="77"/>
      <c r="O22" s="77"/>
      <c r="P22" s="59">
        <v>107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117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118</v>
      </c>
    </row>
    <row r="25" spans="1:19" ht="15.75" thickBot="1">
      <c r="A25" s="82" t="s">
        <v>34</v>
      </c>
      <c r="B25" s="47"/>
      <c r="C25" s="47">
        <v>8</v>
      </c>
      <c r="D25" s="83">
        <f t="shared" si="7"/>
        <v>8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8</v>
      </c>
      <c r="L25" s="1"/>
      <c r="M25" s="80" t="s">
        <v>35</v>
      </c>
      <c r="N25" s="64"/>
      <c r="O25" s="64"/>
      <c r="P25" s="87" t="s">
        <v>119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37</v>
      </c>
      <c r="N26" s="3"/>
      <c r="O26" s="3"/>
      <c r="P26" s="90" t="s">
        <v>120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121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18</v>
      </c>
      <c r="D28" s="72">
        <f t="shared" si="7"/>
        <v>18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20</v>
      </c>
      <c r="L28" s="1"/>
      <c r="M28" s="63" t="s">
        <v>40</v>
      </c>
      <c r="N28" s="97"/>
      <c r="O28" s="97"/>
      <c r="P28" s="98" t="s">
        <v>122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33</v>
      </c>
      <c r="D29" s="101">
        <f t="shared" si="9"/>
        <v>66</v>
      </c>
      <c r="E29" s="101">
        <f t="shared" si="9"/>
        <v>2</v>
      </c>
      <c r="F29" s="102">
        <f t="shared" si="9"/>
        <v>2</v>
      </c>
      <c r="G29" s="103">
        <f t="shared" si="9"/>
        <v>4</v>
      </c>
      <c r="H29" s="104">
        <f t="shared" si="9"/>
        <v>8</v>
      </c>
      <c r="I29" s="100">
        <f t="shared" si="9"/>
        <v>0</v>
      </c>
      <c r="J29" s="105">
        <f t="shared" si="9"/>
        <v>8</v>
      </c>
      <c r="K29" s="106">
        <f t="shared" si="9"/>
        <v>78</v>
      </c>
      <c r="L29" s="1"/>
      <c r="M29" s="80" t="s">
        <v>42</v>
      </c>
      <c r="N29" s="107"/>
      <c r="O29" s="108"/>
      <c r="P29" s="31">
        <v>767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15</v>
      </c>
      <c r="D32" s="112"/>
      <c r="E32" s="212" t="s">
        <v>108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58</v>
      </c>
      <c r="D33" s="112"/>
      <c r="E33" s="167" t="s">
        <v>103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101</v>
      </c>
      <c r="O34" s="124" t="s">
        <v>102</v>
      </c>
      <c r="P34" s="86" t="s">
        <v>123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116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109</v>
      </c>
      <c r="G36" s="86" t="s">
        <v>104</v>
      </c>
      <c r="H36" s="86" t="s">
        <v>105</v>
      </c>
      <c r="I36" s="128"/>
      <c r="J36" s="228" t="s">
        <v>114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99</v>
      </c>
      <c r="G37" s="86" t="s">
        <v>95</v>
      </c>
      <c r="H37" s="86" t="s">
        <v>105</v>
      </c>
      <c r="I37" s="129"/>
      <c r="J37" s="183" t="s">
        <v>115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97</v>
      </c>
      <c r="G38" s="86" t="s">
        <v>112</v>
      </c>
      <c r="H38" s="86" t="s">
        <v>111</v>
      </c>
      <c r="I38" s="130"/>
      <c r="J38" s="183" t="s">
        <v>98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110</v>
      </c>
      <c r="G39" s="86" t="s">
        <v>113</v>
      </c>
      <c r="H39" s="86" t="s">
        <v>95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96</v>
      </c>
      <c r="G40" s="86" t="s">
        <v>95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3437</v>
      </c>
      <c r="F44" s="144">
        <v>5425</v>
      </c>
      <c r="G44" s="199" t="s">
        <v>65</v>
      </c>
      <c r="H44" s="200"/>
      <c r="I44" s="201"/>
      <c r="J44" s="141">
        <v>3051</v>
      </c>
      <c r="K44" s="145">
        <v>4602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117</v>
      </c>
      <c r="F45" s="144">
        <v>156</v>
      </c>
      <c r="G45" s="146" t="s">
        <v>30</v>
      </c>
      <c r="H45" s="147"/>
      <c r="I45" s="148"/>
      <c r="J45" s="44">
        <v>75</v>
      </c>
      <c r="K45" s="31">
        <v>107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1293</v>
      </c>
      <c r="F46" s="144">
        <v>2359</v>
      </c>
      <c r="G46" s="233" t="s">
        <v>74</v>
      </c>
      <c r="H46" s="234"/>
      <c r="I46" s="235"/>
      <c r="J46" s="120">
        <v>403</v>
      </c>
      <c r="K46" s="120">
        <v>659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904</v>
      </c>
      <c r="F47" s="144">
        <v>1023</v>
      </c>
      <c r="G47" s="150" t="s">
        <v>40</v>
      </c>
      <c r="H47" s="151"/>
      <c r="I47" s="152"/>
      <c r="J47" s="31">
        <v>390</v>
      </c>
      <c r="K47" s="31">
        <v>728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785</v>
      </c>
      <c r="K49" s="31">
        <v>1139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1105</v>
      </c>
      <c r="K50" s="31">
        <v>1637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5751</v>
      </c>
      <c r="F51" s="160">
        <f>SUM(F44:F49)</f>
        <v>8963</v>
      </c>
      <c r="G51" s="169" t="s">
        <v>5</v>
      </c>
      <c r="H51" s="222"/>
      <c r="I51" s="170"/>
      <c r="J51" s="161">
        <f>SUM(J44:J50)</f>
        <v>5809</v>
      </c>
      <c r="K51" s="161">
        <f>SUM(K44:K50)</f>
        <v>8872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2024-02-07T06:16:50Z</dcterms:modified>
</cp:coreProperties>
</file>