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<sst xmlns="http://schemas.openxmlformats.org/spreadsheetml/2006/main" count="167" uniqueCount="123">
  <si>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</si>
  <si>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</si>
  <si>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</si>
  <si>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</si>
  <si>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</si>
  <si>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</si>
  <si>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</si>
  <si>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</si>
  <si>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</si>
  <si>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</si>
  <si>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</si>
  <si>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</si>
  <si>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</si>
  <si>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</si>
  <si>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</si>
  <si>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</si>
  <si>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</si>
  <si>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</si>
  <si>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</si>
  <si>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</si>
  <si>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</si>
  <si>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</si>
  <si>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</si>
  <si>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</si>
  <si>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</si>
  <si>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</si>
  <si>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</si>
  <si>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</si>
  <si>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</si>
  <si>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</si>
  <si>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</si>
  <si>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</si>
  <si>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</si>
  <si>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</si>
  <si>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</si>
  <si>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</si>
  <si>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</si>
  <si>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</si>
  <si>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</si>
  <si>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</si>
  <si>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</si>
  <si>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</si>
  <si>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</si>
  <si>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</si>
  <si>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</si>
  <si>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</si>
  <si>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</si>
  <si>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</si>
  <si>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</si>
  <si>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</si>
  <si>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</si>
  <si>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</si>
  <si>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</si>
  <si>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</si>
  <si>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</si>
  <si>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</si>
  <si>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</si>
  <si>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</si>
  <si>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</si>
  <si>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</si>
  <si>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</si>
  <si>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</si>
  <si>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</si>
  <si>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</si>
  <si>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</si>
  <si>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</si>
  <si>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</si>
  <si>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</si>
  <si>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</si>
  <si>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</si>
  <si>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</si>
  <si>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</si>
  <si>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</si>
  <si>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</si>
  <si>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</si>
  <si>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</si>
  <si>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</si>
  <si>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</si>
  <si>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</si>
  <si>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</si>
  <si>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</si>
  <si>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</si>
  <si>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</si>
  <si>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</si>
  <si>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</si>
  <si>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</si>
  <si>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</si>
  <si>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</si>
  <si>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</si>
  <si>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</si>
  <si>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</si>
  <si>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</si>
  <si>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</si>
  <si>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</si>
  <si>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</si>
  <si>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</si>
  <si>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For Director ( Traffic )</t>
  </si>
  <si>
    <t>1100</t>
  </si>
  <si>
    <t>8531</t>
  </si>
  <si>
    <t>0</t>
  </si>
  <si>
    <t>386</t>
  </si>
  <si>
    <t>08</t>
  </si>
  <si>
    <t>1200</t>
  </si>
  <si>
    <t>16/12/2023</t>
  </si>
  <si>
    <t>04</t>
  </si>
  <si>
    <t>1230</t>
  </si>
  <si>
    <t>01</t>
  </si>
  <si>
    <t xml:space="preserve">              VESSELS  PARTICULARS &amp;  CONTAINER   LYING  POSITION CLOSING AT 0800 Hrs. ON 17/12/2023</t>
  </si>
  <si>
    <t>17/12/2023</t>
  </si>
  <si>
    <t>124</t>
  </si>
  <si>
    <t>51</t>
  </si>
  <si>
    <t>02</t>
  </si>
  <si>
    <t>53</t>
  </si>
  <si>
    <t>1420</t>
  </si>
  <si>
    <t>1053</t>
  </si>
  <si>
    <t>W/For Docu :-GI/05, FOOD/01, FERTI/03, SUGAR/01, SALT/00, TANK/05</t>
  </si>
  <si>
    <t>READY:-CONT./03(NB-03),GI/0 ,TANK/, FERT/,FOOD/ W/ForLightering-C/C-/00</t>
  </si>
  <si>
    <t>06</t>
  </si>
  <si>
    <t>05</t>
  </si>
  <si>
    <t>1330</t>
  </si>
  <si>
    <t xml:space="preserve"> 5, 8, 10,12</t>
  </si>
  <si>
    <t>CCT- 2</t>
  </si>
  <si>
    <t>D)  VACANT BERTH : 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</si>
</sst>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40" sqref="N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12</v>
      </c>
      <c r="L12" s="1"/>
      <c r="M12" s="220">
        <v>53518</v>
      </c>
      <c r="N12" s="221"/>
      <c r="O12" s="167">
        <v>29308</v>
      </c>
      <c r="P12" s="44">
        <v>29687</v>
      </c>
      <c r="R12" t="s">
        <v>79</v>
      </c>
    </row>
    <row r="13" spans="1:18">
      <c r="A13" s="45" t="s">
        <v>14</v>
      </c>
      <c r="B13" s="46">
        <v>5</v>
      </c>
      <c r="C13" s="47">
        <v>5</v>
      </c>
      <c r="D13" s="38">
        <f t="shared" si="0"/>
        <v>10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1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3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4</v>
      </c>
      <c r="C16" s="47"/>
      <c r="D16" s="53">
        <f t="shared" si="0"/>
        <v>4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6</v>
      </c>
      <c r="L16" s="1"/>
      <c r="M16" s="168" t="s">
        <v>19</v>
      </c>
      <c r="N16" s="170"/>
      <c r="O16" s="167">
        <v>2745</v>
      </c>
      <c r="P16" s="163">
        <v>1295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4327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3424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5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7751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19</v>
      </c>
      <c r="C22" s="72">
        <f>SUM(C12:C21)</f>
        <v>18</v>
      </c>
      <c r="D22" s="73">
        <f>SUM(B22:C22)</f>
        <v>37</v>
      </c>
      <c r="E22" s="74">
        <f t="shared" ref="E22:J22" si="5">SUM(E12:E21)</f>
        <v>0</v>
      </c>
      <c r="F22" s="75">
        <f t="shared" si="5"/>
        <v>0</v>
      </c>
      <c r="G22" s="72">
        <f t="shared" si="5"/>
        <v>0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51</v>
      </c>
      <c r="L22" s="1"/>
      <c r="M22" s="76" t="s">
        <v>30</v>
      </c>
      <c r="N22" s="77"/>
      <c r="O22" s="77"/>
      <c r="P22" s="59">
        <v>123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111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98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8</v>
      </c>
      <c r="D28" s="72">
        <f t="shared" si="7"/>
        <v>8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10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19</v>
      </c>
      <c r="C29" s="100">
        <f t="shared" si="9"/>
        <v>26</v>
      </c>
      <c r="D29" s="101">
        <f t="shared" si="9"/>
        <v>45</v>
      </c>
      <c r="E29" s="101">
        <f t="shared" si="9"/>
        <v>0</v>
      </c>
      <c r="F29" s="102">
        <f t="shared" si="9"/>
        <v>1</v>
      </c>
      <c r="G29" s="103">
        <f t="shared" si="9"/>
        <v>1</v>
      </c>
      <c r="H29" s="104">
        <f t="shared" si="9"/>
        <v>14</v>
      </c>
      <c r="I29" s="100">
        <f t="shared" si="9"/>
        <v>1</v>
      </c>
      <c r="J29" s="105">
        <f t="shared" si="9"/>
        <v>15</v>
      </c>
      <c r="K29" s="106">
        <f t="shared" si="9"/>
        <v>61</v>
      </c>
      <c r="L29" s="1"/>
      <c r="M29" s="80" t="s">
        <v>42</v>
      </c>
      <c r="N29" s="107"/>
      <c r="O29" s="108"/>
      <c r="P29" s="31">
        <v>792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18</v>
      </c>
      <c r="D32" s="112"/>
      <c r="E32" s="194" t="s">
        <v>116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51</v>
      </c>
      <c r="D33" s="112"/>
      <c r="E33" s="166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106</v>
      </c>
      <c r="O34" s="124" t="s">
        <v>100</v>
      </c>
      <c r="P34" s="86" t="s">
        <v>114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122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104</v>
      </c>
      <c r="G36" s="86" t="s">
        <v>97</v>
      </c>
      <c r="H36" s="86" t="s">
        <v>95</v>
      </c>
      <c r="I36" s="128"/>
      <c r="J36" s="183" t="s">
        <v>120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117</v>
      </c>
      <c r="G37" s="86" t="s">
        <v>95</v>
      </c>
      <c r="H37" s="86" t="s">
        <v>105</v>
      </c>
      <c r="I37" s="129"/>
      <c r="J37" s="177" t="s">
        <v>121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118</v>
      </c>
      <c r="G38" s="86" t="s">
        <v>95</v>
      </c>
      <c r="H38" s="86" t="s">
        <v>102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101</v>
      </c>
      <c r="G39" s="86" t="s">
        <v>95</v>
      </c>
      <c r="H39" s="86" t="s">
        <v>119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99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96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2695</v>
      </c>
      <c r="F44" s="144">
        <v>4327</v>
      </c>
      <c r="G44" s="206" t="s">
        <v>65</v>
      </c>
      <c r="H44" s="207"/>
      <c r="I44" s="208"/>
      <c r="J44" s="141">
        <v>2124</v>
      </c>
      <c r="K44" s="145">
        <v>3424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79</v>
      </c>
      <c r="F45" s="144">
        <v>124</v>
      </c>
      <c r="G45" s="146" t="s">
        <v>30</v>
      </c>
      <c r="H45" s="147"/>
      <c r="I45" s="148"/>
      <c r="J45" s="44">
        <v>83</v>
      </c>
      <c r="K45" s="31">
        <v>123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1100</v>
      </c>
      <c r="F46" s="144">
        <v>2002</v>
      </c>
      <c r="G46" s="188" t="s">
        <v>74</v>
      </c>
      <c r="H46" s="189"/>
      <c r="I46" s="190"/>
      <c r="J46" s="120">
        <v>532</v>
      </c>
      <c r="K46" s="120">
        <v>839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203</v>
      </c>
      <c r="F47" s="144">
        <v>260</v>
      </c>
      <c r="G47" s="150" t="s">
        <v>40</v>
      </c>
      <c r="H47" s="151"/>
      <c r="I47" s="152"/>
      <c r="J47" s="31">
        <v>875</v>
      </c>
      <c r="K47" s="31">
        <v>1420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116</v>
      </c>
      <c r="F48" s="144">
        <v>184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169</v>
      </c>
      <c r="K49" s="31">
        <v>271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128</v>
      </c>
      <c r="K50" s="31">
        <v>185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4193</v>
      </c>
      <c r="F51" s="160">
        <f>SUM(F44:F49)</f>
        <v>6897</v>
      </c>
      <c r="G51" s="168" t="s">
        <v>5</v>
      </c>
      <c r="H51" s="169"/>
      <c r="I51" s="170"/>
      <c r="J51" s="161">
        <f>SUM(J44:J50)</f>
        <v>3911</v>
      </c>
      <c r="K51" s="161">
        <f>SUM(K44:K50)</f>
        <v>6262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2023-12-17T06:15:49Z</dcterms:modified>
</cp:coreProperties>
</file>