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<sst xmlns="http://schemas.openxmlformats.org/spreadsheetml/2006/main" count="168" uniqueCount="124">
  <si>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</si>
  <si>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</si>
  <si>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</si>
  <si>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</si>
  <si>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</si>
  <si>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</si>
  <si>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</si>
  <si>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</si>
  <si>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</si>
  <si>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</si>
  <si>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</si>
  <si>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</si>
  <si>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</si>
  <si>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</si>
  <si>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</si>
  <si>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</si>
  <si>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</si>
  <si>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</si>
  <si>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</si>
  <si>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</si>
  <si>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</si>
  <si>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</si>
  <si>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</si>
  <si>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</si>
  <si>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</si>
  <si>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</si>
  <si>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</si>
  <si>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</si>
  <si>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</si>
  <si>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</si>
  <si>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</si>
  <si>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</si>
  <si>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</si>
  <si>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</si>
  <si>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</si>
  <si>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</si>
  <si>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</si>
  <si>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</si>
  <si>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</si>
  <si>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</si>
  <si>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</si>
  <si>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</si>
  <si>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</si>
  <si>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</si>
  <si>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</si>
  <si>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</si>
  <si>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</si>
  <si>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</si>
  <si>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</si>
  <si>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</si>
  <si>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</si>
  <si>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</si>
  <si>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</si>
  <si>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</si>
  <si>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</si>
  <si>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</si>
  <si>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</si>
  <si>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</si>
  <si>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</si>
  <si>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</si>
  <si>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</si>
  <si>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</si>
  <si>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</si>
  <si>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</si>
  <si>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</si>
  <si>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</si>
  <si>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</si>
  <si>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</si>
  <si>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</si>
  <si>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</si>
  <si>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</si>
  <si>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</si>
  <si>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</si>
  <si>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</si>
  <si>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</si>
  <si>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</si>
  <si>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</si>
  <si>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</si>
  <si>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</si>
  <si>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</si>
  <si>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</si>
  <si>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</si>
  <si>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</si>
  <si>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</si>
  <si>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</si>
  <si>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</si>
  <si>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</si>
  <si>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</si>
  <si>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</si>
  <si>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</si>
  <si>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</si>
  <si>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</si>
  <si>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</si>
  <si>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</si>
  <si>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</si>
  <si>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</si>
  <si>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</si>
  <si>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</si>
  <si>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</si>
  <si>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0</t>
  </si>
  <si>
    <t>NCT-1</t>
  </si>
  <si>
    <t>394</t>
  </si>
  <si>
    <t>1200</t>
  </si>
  <si>
    <t>31/12/2023</t>
  </si>
  <si>
    <t>03</t>
  </si>
  <si>
    <t>1124</t>
  </si>
  <si>
    <t>01</t>
  </si>
  <si>
    <t>W/For Docu :-GI/07, FOOD/00, FERTI/01, SUGAR/0, SALT/0, TANK/06</t>
  </si>
  <si>
    <t>10</t>
  </si>
  <si>
    <t>1100</t>
  </si>
  <si>
    <t>1230</t>
  </si>
  <si>
    <t xml:space="preserve">              VESSELS  PARTICULARS &amp;  CONTAINER   LYING  POSITION CLOSING AT 0800 Hrs. ON 01/01/2024</t>
  </si>
  <si>
    <t>01/01/2024</t>
  </si>
  <si>
    <t>156</t>
  </si>
  <si>
    <t>66</t>
  </si>
  <si>
    <t>130</t>
  </si>
  <si>
    <t>8548</t>
  </si>
  <si>
    <t>1247</t>
  </si>
  <si>
    <t>READY:-CONT./00(NB-00),GI/0 ,TANK/, FERT/,FOOD/ W/ForLightering-C/C-/01</t>
  </si>
  <si>
    <t>05</t>
  </si>
  <si>
    <t>09</t>
  </si>
  <si>
    <t>1300</t>
  </si>
  <si>
    <t xml:space="preserve"> 5, 7, 12, 13</t>
  </si>
  <si>
    <t>D)  VACANT BERTH : 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</si>
</sst>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32" sqref="S32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111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103</v>
      </c>
      <c r="P11" s="34" t="s">
        <v>112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8</v>
      </c>
      <c r="L12" s="1"/>
      <c r="M12" s="178">
        <v>53518</v>
      </c>
      <c r="N12" s="179"/>
      <c r="O12" s="166">
        <v>30347</v>
      </c>
      <c r="P12" s="44">
        <v>31649</v>
      </c>
      <c r="R12" t="s">
        <v>79</v>
      </c>
    </row>
    <row r="13" spans="1:18">
      <c r="A13" s="45" t="s">
        <v>14</v>
      </c>
      <c r="B13" s="46">
        <v>10</v>
      </c>
      <c r="C13" s="47">
        <v>7</v>
      </c>
      <c r="D13" s="38">
        <f t="shared" si="0"/>
        <v>17</v>
      </c>
      <c r="E13" s="48">
        <v>2</v>
      </c>
      <c r="F13" s="47"/>
      <c r="G13" s="41">
        <f>SUM(E13:F13)</f>
        <v>2</v>
      </c>
      <c r="H13" s="47">
        <v>4</v>
      </c>
      <c r="I13" s="47"/>
      <c r="J13" s="42">
        <f t="shared" si="1"/>
        <v>4</v>
      </c>
      <c r="K13" s="47">
        <f t="shared" si="2"/>
        <v>23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103</v>
      </c>
      <c r="P15" s="34" t="s">
        <v>112</v>
      </c>
    </row>
    <row r="16" spans="1:18" ht="15.75" thickBot="1">
      <c r="A16" s="45" t="s">
        <v>18</v>
      </c>
      <c r="B16" s="46">
        <v>13</v>
      </c>
      <c r="C16" s="47">
        <v>1</v>
      </c>
      <c r="D16" s="53">
        <f t="shared" si="0"/>
        <v>14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14</v>
      </c>
      <c r="L16" s="1"/>
      <c r="M16" s="169" t="s">
        <v>19</v>
      </c>
      <c r="N16" s="170"/>
      <c r="O16" s="166">
        <v>2340</v>
      </c>
      <c r="P16" s="163">
        <v>1792</v>
      </c>
    </row>
    <row r="17" spans="1:19" ht="15.75" thickBot="1">
      <c r="A17" s="45" t="s">
        <v>20</v>
      </c>
      <c r="B17" s="46">
        <v>2</v>
      </c>
      <c r="C17" s="47"/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3283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3855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6</v>
      </c>
      <c r="D21" s="53">
        <f t="shared" si="0"/>
        <v>9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7138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15</v>
      </c>
      <c r="D22" s="73">
        <f>SUM(B22:C22)</f>
        <v>48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65</v>
      </c>
      <c r="L22" s="1"/>
      <c r="M22" s="76" t="s">
        <v>30</v>
      </c>
      <c r="N22" s="77"/>
      <c r="O22" s="77"/>
      <c r="P22" s="59">
        <v>104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113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114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104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115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117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27</v>
      </c>
      <c r="D29" s="101">
        <f t="shared" si="9"/>
        <v>60</v>
      </c>
      <c r="E29" s="101">
        <f t="shared" si="9"/>
        <v>5</v>
      </c>
      <c r="F29" s="102">
        <f t="shared" si="9"/>
        <v>1</v>
      </c>
      <c r="G29" s="103">
        <f t="shared" si="9"/>
        <v>6</v>
      </c>
      <c r="H29" s="104">
        <f t="shared" si="9"/>
        <v>12</v>
      </c>
      <c r="I29" s="100">
        <f t="shared" si="9"/>
        <v>2</v>
      </c>
      <c r="J29" s="105">
        <f t="shared" si="9"/>
        <v>14</v>
      </c>
      <c r="K29" s="106">
        <f t="shared" si="9"/>
        <v>80</v>
      </c>
      <c r="L29" s="1"/>
      <c r="M29" s="80" t="s">
        <v>42</v>
      </c>
      <c r="N29" s="107"/>
      <c r="O29" s="108"/>
      <c r="P29" s="31">
        <v>457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15</v>
      </c>
      <c r="D32" s="112"/>
      <c r="E32" s="212" t="s">
        <v>118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65</v>
      </c>
      <c r="D33" s="112"/>
      <c r="E33" s="167" t="s">
        <v>107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99</v>
      </c>
      <c r="O34" s="124" t="s">
        <v>101</v>
      </c>
      <c r="P34" s="86" t="s">
        <v>105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123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98</v>
      </c>
      <c r="G36" s="86" t="s">
        <v>109</v>
      </c>
      <c r="H36" s="86" t="s">
        <v>96</v>
      </c>
      <c r="I36" s="128"/>
      <c r="J36" s="228" t="s">
        <v>122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119</v>
      </c>
      <c r="G37" s="86" t="s">
        <v>96</v>
      </c>
      <c r="H37" s="86" t="s">
        <v>110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120</v>
      </c>
      <c r="G38" s="86" t="s">
        <v>96</v>
      </c>
      <c r="H38" s="86" t="s">
        <v>102</v>
      </c>
      <c r="I38" s="130"/>
      <c r="J38" s="183" t="s">
        <v>100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108</v>
      </c>
      <c r="G39" s="86" t="s">
        <v>96</v>
      </c>
      <c r="H39" s="86" t="s">
        <v>121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106</v>
      </c>
      <c r="G40" s="86" t="s">
        <v>96</v>
      </c>
      <c r="H40" s="86" t="s">
        <v>102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2373</v>
      </c>
      <c r="F44" s="144">
        <v>3283</v>
      </c>
      <c r="G44" s="199" t="s">
        <v>65</v>
      </c>
      <c r="H44" s="200"/>
      <c r="I44" s="201"/>
      <c r="J44" s="141">
        <v>2605</v>
      </c>
      <c r="K44" s="145">
        <v>3855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103</v>
      </c>
      <c r="F45" s="144">
        <v>156</v>
      </c>
      <c r="G45" s="146" t="s">
        <v>30</v>
      </c>
      <c r="H45" s="147"/>
      <c r="I45" s="148"/>
      <c r="J45" s="44">
        <v>67</v>
      </c>
      <c r="K45" s="31">
        <v>104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1058</v>
      </c>
      <c r="F46" s="144">
        <v>1957</v>
      </c>
      <c r="G46" s="233" t="s">
        <v>74</v>
      </c>
      <c r="H46" s="234"/>
      <c r="I46" s="235"/>
      <c r="J46" s="120">
        <v>571</v>
      </c>
      <c r="K46" s="120">
        <v>992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1050</v>
      </c>
      <c r="F47" s="144">
        <v>1229</v>
      </c>
      <c r="G47" s="150" t="s">
        <v>40</v>
      </c>
      <c r="H47" s="151"/>
      <c r="I47" s="152"/>
      <c r="J47" s="31">
        <v>660</v>
      </c>
      <c r="K47" s="31">
        <v>1247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191</v>
      </c>
      <c r="K49" s="31">
        <v>294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315</v>
      </c>
      <c r="K50" s="31">
        <v>506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4584</v>
      </c>
      <c r="F51" s="160">
        <f>SUM(F44:F49)</f>
        <v>6625</v>
      </c>
      <c r="G51" s="169" t="s">
        <v>5</v>
      </c>
      <c r="H51" s="222"/>
      <c r="I51" s="170"/>
      <c r="J51" s="161">
        <f>SUM(J44:J50)</f>
        <v>4409</v>
      </c>
      <c r="K51" s="161">
        <f>SUM(K44:K50)</f>
        <v>6998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2024-01-01T06:11:58Z</dcterms:modified>
</cp:coreProperties>
</file>