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<sst xmlns="http://schemas.openxmlformats.org/spreadsheetml/2006/main" count="167" uniqueCount="121">
  <si>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</si>
  <si>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</si>
  <si>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</si>
  <si>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</si>
  <si>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</si>
  <si>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</si>
  <si>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</si>
  <si>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</si>
  <si>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</si>
  <si>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</si>
  <si>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</si>
  <si>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</si>
  <si>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</si>
  <si>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</si>
  <si>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</si>
  <si>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</si>
  <si>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</si>
  <si>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</si>
  <si>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</si>
  <si>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</si>
  <si>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</si>
  <si>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</si>
  <si>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</si>
  <si>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</si>
  <si>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</si>
  <si>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</si>
  <si>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</si>
  <si>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</si>
  <si>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</si>
  <si>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</si>
  <si>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</si>
  <si>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</si>
  <si>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</si>
  <si>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</si>
  <si>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</si>
  <si>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</si>
  <si>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</si>
  <si>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</si>
  <si>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</si>
  <si>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</si>
  <si>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</si>
  <si>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</si>
  <si>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</si>
  <si>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</si>
  <si>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</si>
  <si>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</si>
  <si>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</si>
  <si>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</si>
  <si>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</si>
  <si>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</si>
  <si>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</si>
  <si>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</si>
  <si>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</si>
  <si>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</si>
  <si>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</si>
  <si>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</si>
  <si>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</si>
  <si>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</si>
  <si>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</si>
  <si>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</si>
  <si>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</si>
  <si>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</si>
  <si>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</si>
  <si>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</si>
  <si>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</si>
  <si>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</si>
  <si>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</si>
  <si>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</si>
  <si>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</si>
  <si>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</si>
  <si>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</si>
  <si>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</si>
  <si>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</si>
  <si>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</si>
  <si>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</si>
  <si>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</si>
  <si>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</si>
  <si>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</si>
  <si>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</si>
  <si>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</si>
  <si>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</si>
  <si>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</si>
  <si>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</si>
  <si>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</si>
  <si>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</si>
  <si>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</si>
  <si>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</si>
  <si>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</si>
  <si>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</si>
  <si>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</si>
  <si>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</si>
  <si>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</si>
  <si>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</si>
  <si>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</si>
  <si>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</si>
  <si>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</si>
  <si>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</si>
  <si>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398</t>
  </si>
  <si>
    <t>1430</t>
  </si>
  <si>
    <t>803</t>
  </si>
  <si>
    <t>03/02/2024</t>
  </si>
  <si>
    <t>92</t>
  </si>
  <si>
    <t>02</t>
  </si>
  <si>
    <t>06</t>
  </si>
  <si>
    <t>1330</t>
  </si>
  <si>
    <t>1500</t>
  </si>
  <si>
    <t>NCT-1</t>
  </si>
  <si>
    <t xml:space="preserve">              VESSELS  PARTICULARS &amp;  CONTAINER   LYING  POSITION CLOSING AT 0800 Hrs. ON 04/02/2024</t>
  </si>
  <si>
    <t>04/02/2024</t>
  </si>
  <si>
    <t>READY:-CONT./01(NB-01),GI/0 ,TANK/, FERT/,FOOD/ W/ForLightering-C/C-/01</t>
  </si>
  <si>
    <t>W/For Docu :-GI/04, FOOD/0, FERTI/00, SUGAR/01, SALT/00, TANK/06</t>
  </si>
  <si>
    <t>05</t>
  </si>
  <si>
    <t>09</t>
  </si>
  <si>
    <t>1530</t>
  </si>
  <si>
    <t>2, 5, 6, 7, 11, 12</t>
  </si>
  <si>
    <t>CCT-1, CCT-2</t>
  </si>
  <si>
    <t>D)  VACANT BERTH : 09</t>
  </si>
  <si>
    <t>82</t>
  </si>
  <si>
    <t>137</t>
  </si>
  <si>
    <t>8640</t>
  </si>
  <si>
    <t>736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</si>
</sst>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S24" sqref="S2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107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108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9</v>
      </c>
      <c r="L12" s="1"/>
      <c r="M12" s="220">
        <v>53518</v>
      </c>
      <c r="N12" s="221"/>
      <c r="O12" s="167">
        <v>30733</v>
      </c>
      <c r="P12" s="44">
        <v>28418</v>
      </c>
      <c r="R12" t="s">
        <v>79</v>
      </c>
    </row>
    <row r="13" spans="1:18">
      <c r="A13" s="45" t="s">
        <v>14</v>
      </c>
      <c r="B13" s="46">
        <v>5</v>
      </c>
      <c r="C13" s="47">
        <v>4</v>
      </c>
      <c r="D13" s="38">
        <f t="shared" si="0"/>
        <v>9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11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5" t="s">
        <v>17</v>
      </c>
      <c r="N15" s="226"/>
      <c r="O15" s="34" t="s">
        <v>100</v>
      </c>
      <c r="P15" s="34" t="s">
        <v>108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68" t="s">
        <v>19</v>
      </c>
      <c r="N16" s="170"/>
      <c r="O16" s="167">
        <v>2461</v>
      </c>
      <c r="P16" s="165">
        <v>2603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1946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2812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6</v>
      </c>
      <c r="D21" s="53">
        <f t="shared" si="0"/>
        <v>8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8</v>
      </c>
      <c r="L21" s="1"/>
      <c r="M21" s="56" t="s">
        <v>28</v>
      </c>
      <c r="N21" s="69"/>
      <c r="O21" s="69"/>
      <c r="P21" s="70">
        <f>SUM(P19:P20)</f>
        <v>4758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26</v>
      </c>
      <c r="C22" s="72">
        <f>SUM(C12:C21)</f>
        <v>13</v>
      </c>
      <c r="D22" s="73">
        <f>SUM(B22:C22)</f>
        <v>39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50</v>
      </c>
      <c r="L22" s="1"/>
      <c r="M22" s="76" t="s">
        <v>30</v>
      </c>
      <c r="N22" s="77"/>
      <c r="O22" s="77"/>
      <c r="P22" s="59">
        <v>127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101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96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1</v>
      </c>
      <c r="J26" s="83">
        <f t="shared" si="8"/>
        <v>1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26</v>
      </c>
      <c r="C29" s="100">
        <f t="shared" si="9"/>
        <v>30</v>
      </c>
      <c r="D29" s="101">
        <f t="shared" si="9"/>
        <v>56</v>
      </c>
      <c r="E29" s="101">
        <f t="shared" si="9"/>
        <v>1</v>
      </c>
      <c r="F29" s="102">
        <f t="shared" si="9"/>
        <v>1</v>
      </c>
      <c r="G29" s="103">
        <f t="shared" si="9"/>
        <v>2</v>
      </c>
      <c r="H29" s="104">
        <f t="shared" si="9"/>
        <v>10</v>
      </c>
      <c r="I29" s="100">
        <f t="shared" si="9"/>
        <v>1</v>
      </c>
      <c r="J29" s="105">
        <f t="shared" si="9"/>
        <v>11</v>
      </c>
      <c r="K29" s="106">
        <f t="shared" si="9"/>
        <v>69</v>
      </c>
      <c r="L29" s="1"/>
      <c r="M29" s="80" t="s">
        <v>42</v>
      </c>
      <c r="N29" s="107"/>
      <c r="O29" s="108"/>
      <c r="P29" s="31">
        <v>375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37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13</v>
      </c>
      <c r="D32" s="112"/>
      <c r="E32" s="194" t="s">
        <v>109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50</v>
      </c>
      <c r="D33" s="112"/>
      <c r="E33" s="166" t="s">
        <v>110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96</v>
      </c>
      <c r="O34" s="124" t="s">
        <v>97</v>
      </c>
      <c r="P34" s="86" t="s">
        <v>99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116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103</v>
      </c>
      <c r="G36" s="86" t="s">
        <v>95</v>
      </c>
      <c r="H36" s="86" t="s">
        <v>104</v>
      </c>
      <c r="I36" s="128"/>
      <c r="J36" s="183" t="s">
        <v>114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102</v>
      </c>
      <c r="G37" s="86" t="s">
        <v>95</v>
      </c>
      <c r="H37" s="86" t="s">
        <v>105</v>
      </c>
      <c r="I37" s="129"/>
      <c r="J37" s="177" t="s">
        <v>115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111</v>
      </c>
      <c r="G38" s="86" t="s">
        <v>95</v>
      </c>
      <c r="H38" s="86" t="s">
        <v>98</v>
      </c>
      <c r="I38" s="130"/>
      <c r="J38" s="177" t="s">
        <v>106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112</v>
      </c>
      <c r="G39" s="86" t="s">
        <v>95</v>
      </c>
      <c r="H39" s="86" t="s">
        <v>113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96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94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1244</v>
      </c>
      <c r="F44" s="144">
        <v>1946</v>
      </c>
      <c r="G44" s="206" t="s">
        <v>65</v>
      </c>
      <c r="H44" s="207"/>
      <c r="I44" s="208"/>
      <c r="J44" s="141">
        <v>1779</v>
      </c>
      <c r="K44" s="145">
        <v>2812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60</v>
      </c>
      <c r="F45" s="144">
        <v>92</v>
      </c>
      <c r="G45" s="146" t="s">
        <v>30</v>
      </c>
      <c r="H45" s="147"/>
      <c r="I45" s="148"/>
      <c r="J45" s="44">
        <v>81</v>
      </c>
      <c r="K45" s="31">
        <v>127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1057</v>
      </c>
      <c r="F46" s="144">
        <v>1986</v>
      </c>
      <c r="G46" s="188" t="s">
        <v>74</v>
      </c>
      <c r="H46" s="189"/>
      <c r="I46" s="190"/>
      <c r="J46" s="120">
        <v>359</v>
      </c>
      <c r="K46" s="120">
        <v>618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786</v>
      </c>
      <c r="F47" s="144">
        <v>1069</v>
      </c>
      <c r="G47" s="150" t="s">
        <v>40</v>
      </c>
      <c r="H47" s="151"/>
      <c r="I47" s="152"/>
      <c r="J47" s="31">
        <v>400</v>
      </c>
      <c r="K47" s="31">
        <v>736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618</v>
      </c>
      <c r="K49" s="31">
        <v>838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731</v>
      </c>
      <c r="K50" s="31">
        <v>1147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3147</v>
      </c>
      <c r="F51" s="160">
        <f>SUM(F44:F49)</f>
        <v>5093</v>
      </c>
      <c r="G51" s="168" t="s">
        <v>5</v>
      </c>
      <c r="H51" s="169"/>
      <c r="I51" s="170"/>
      <c r="J51" s="161">
        <f>SUM(J44:J50)</f>
        <v>3968</v>
      </c>
      <c r="K51" s="161">
        <f>SUM(K44:K50)</f>
        <v>6278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2024-02-04T06:20:58Z</dcterms:modified>
</cp:coreProperties>
</file>