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<sst xmlns="http://schemas.openxmlformats.org/spreadsheetml/2006/main" count="167" uniqueCount="121">
  <si>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</si>
  <si>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</si>
  <si>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</si>
  <si>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</si>
  <si>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</si>
  <si>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</si>
  <si>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</si>
  <si>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</si>
  <si>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</si>
  <si>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</si>
  <si>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</si>
  <si>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</si>
  <si>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</si>
  <si>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</si>
  <si>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</si>
  <si>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</si>
  <si>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</si>
  <si>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</si>
  <si>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</si>
  <si>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</si>
  <si>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</si>
  <si>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</si>
  <si>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</si>
  <si>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</si>
  <si>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</si>
  <si>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</si>
  <si>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</si>
  <si>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</si>
  <si>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</si>
  <si>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</si>
  <si>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</si>
  <si>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</si>
  <si>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</si>
  <si>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</si>
  <si>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</si>
  <si>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</si>
  <si>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</si>
  <si>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</si>
  <si>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</si>
  <si>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</si>
  <si>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</si>
  <si>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</si>
  <si>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</si>
  <si>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</si>
  <si>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</si>
  <si>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</si>
  <si>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</si>
  <si>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</si>
  <si>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</si>
  <si>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</si>
  <si>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</si>
  <si>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</si>
  <si>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</si>
  <si>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</si>
  <si>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</si>
  <si>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</si>
  <si>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</si>
  <si>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</si>
  <si>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</si>
  <si>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</si>
  <si>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</si>
  <si>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</si>
  <si>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</si>
  <si>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</si>
  <si>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</si>
  <si>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</si>
  <si>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</si>
  <si>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</si>
  <si>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</si>
  <si>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</si>
  <si>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</si>
  <si>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</si>
  <si>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</si>
  <si>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</si>
  <si>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</si>
  <si>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</si>
  <si>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</si>
  <si>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</si>
  <si>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</si>
  <si>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</si>
  <si>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</si>
  <si>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</si>
  <si>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</si>
  <si>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</si>
  <si>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</si>
  <si>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</si>
  <si>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</si>
  <si>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</si>
  <si>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</si>
  <si>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</si>
  <si>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</si>
  <si>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</si>
  <si>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</si>
  <si>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</si>
  <si>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</si>
  <si>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</si>
  <si>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</si>
  <si>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</si>
  <si>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0730</t>
  </si>
  <si>
    <t>NCT-1</t>
  </si>
  <si>
    <t>364</t>
  </si>
  <si>
    <t>10/11/2023</t>
  </si>
  <si>
    <t>1329</t>
  </si>
  <si>
    <t xml:space="preserve">              VESSELS  PARTICULARS &amp;  CONTAINER   LYING  POSITION CLOSING AT 0800 Hrs. ON 11/11/2023</t>
  </si>
  <si>
    <t>11/11/2023</t>
  </si>
  <si>
    <t>READY:-CONT./01 (NB-01),GI/0 ,TANK/, FERT/,FOOD/ W/ForLightering-C/C-\02</t>
  </si>
  <si>
    <t>W/For Docu :-GI/06, FOOD/0, FERTI/01, SUGAR/02, SALT/0, TANK/09</t>
  </si>
  <si>
    <t>11</t>
  </si>
  <si>
    <t>0</t>
  </si>
  <si>
    <t>09</t>
  </si>
  <si>
    <t>0800</t>
  </si>
  <si>
    <t>12</t>
  </si>
  <si>
    <t>0930</t>
  </si>
  <si>
    <t>5, 7, 12</t>
  </si>
  <si>
    <t>CCT-1, CCT-2, CCT-3</t>
  </si>
  <si>
    <t>D)  VACANT BERTH : 07</t>
  </si>
  <si>
    <t>92</t>
  </si>
  <si>
    <t>281</t>
  </si>
  <si>
    <t>132</t>
  </si>
  <si>
    <t>8360</t>
  </si>
  <si>
    <t>1880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</si>
</sst>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25" workbookViewId="0">
      <selection activeCell="U25" sqref="U2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103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101</v>
      </c>
      <c r="P11" s="34" t="s">
        <v>104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9</v>
      </c>
      <c r="L12" s="1"/>
      <c r="M12" s="176">
        <v>53518</v>
      </c>
      <c r="N12" s="177"/>
      <c r="O12" s="164">
        <v>28673</v>
      </c>
      <c r="P12" s="44">
        <v>30368</v>
      </c>
      <c r="R12" t="s">
        <v>80</v>
      </c>
    </row>
    <row r="13" spans="1:18">
      <c r="A13" s="45" t="s">
        <v>14</v>
      </c>
      <c r="B13" s="46">
        <v>11</v>
      </c>
      <c r="C13" s="47">
        <v>6</v>
      </c>
      <c r="D13" s="38">
        <f t="shared" si="0"/>
        <v>17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6" t="s">
        <v>17</v>
      </c>
      <c r="N15" s="187"/>
      <c r="O15" s="34" t="s">
        <v>101</v>
      </c>
      <c r="P15" s="34" t="s">
        <v>104</v>
      </c>
    </row>
    <row r="16" spans="1:18" ht="15.75" thickBot="1">
      <c r="A16" s="45" t="s">
        <v>18</v>
      </c>
      <c r="B16" s="46">
        <v>11</v>
      </c>
      <c r="C16" s="47">
        <v>2</v>
      </c>
      <c r="D16" s="53">
        <f t="shared" si="0"/>
        <v>13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15</v>
      </c>
      <c r="L16" s="1"/>
      <c r="M16" s="167" t="s">
        <v>19</v>
      </c>
      <c r="N16" s="168"/>
      <c r="O16" s="164">
        <v>5235</v>
      </c>
      <c r="P16" s="163">
        <v>2721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5122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4144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9</v>
      </c>
      <c r="D21" s="53">
        <f t="shared" si="0"/>
        <v>12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9266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21</v>
      </c>
      <c r="D22" s="73">
        <f>SUM(B22:C22)</f>
        <v>51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67</v>
      </c>
      <c r="L22" s="1"/>
      <c r="M22" s="76" t="s">
        <v>30</v>
      </c>
      <c r="N22" s="77"/>
      <c r="O22" s="77"/>
      <c r="P22" s="59">
        <v>77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116</v>
      </c>
      <c r="Q23" t="s">
        <v>94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33</v>
      </c>
      <c r="D29" s="101">
        <f t="shared" si="9"/>
        <v>63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79</v>
      </c>
      <c r="L29" s="1"/>
      <c r="M29" s="80" t="s">
        <v>42</v>
      </c>
      <c r="N29" s="107"/>
      <c r="O29" s="108"/>
      <c r="P29" s="31">
        <v>434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46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21</v>
      </c>
      <c r="D32" s="112"/>
      <c r="E32" s="210" t="s">
        <v>105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67</v>
      </c>
      <c r="D33" s="112"/>
      <c r="E33" s="165" t="s">
        <v>106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108</v>
      </c>
      <c r="O34" s="124" t="s">
        <v>100</v>
      </c>
      <c r="P34" s="86" t="s">
        <v>102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115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107</v>
      </c>
      <c r="G36" s="86" t="s">
        <v>98</v>
      </c>
      <c r="H36" s="86" t="s">
        <v>97</v>
      </c>
      <c r="I36" s="128"/>
      <c r="J36" s="226" t="s">
        <v>113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108</v>
      </c>
      <c r="G37" s="86" t="s">
        <v>97</v>
      </c>
      <c r="H37" s="86" t="s">
        <v>97</v>
      </c>
      <c r="I37" s="129"/>
      <c r="J37" s="181" t="s">
        <v>114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109</v>
      </c>
      <c r="G38" s="86" t="s">
        <v>110</v>
      </c>
      <c r="H38" s="86" t="s">
        <v>97</v>
      </c>
      <c r="I38" s="130"/>
      <c r="J38" s="181" t="s">
        <v>99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111</v>
      </c>
      <c r="G39" s="86" t="s">
        <v>112</v>
      </c>
      <c r="H39" s="86" t="s">
        <v>97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108</v>
      </c>
      <c r="G40" s="86" t="s">
        <v>97</v>
      </c>
      <c r="H40" s="86" t="s">
        <v>97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3343</v>
      </c>
      <c r="F44" s="144">
        <v>5122</v>
      </c>
      <c r="G44" s="197" t="s">
        <v>65</v>
      </c>
      <c r="H44" s="198"/>
      <c r="I44" s="199"/>
      <c r="J44" s="141">
        <v>2517</v>
      </c>
      <c r="K44" s="145">
        <v>4144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62</v>
      </c>
      <c r="F45" s="144">
        <v>92</v>
      </c>
      <c r="G45" s="146" t="s">
        <v>30</v>
      </c>
      <c r="H45" s="147"/>
      <c r="I45" s="148"/>
      <c r="J45" s="44">
        <v>54</v>
      </c>
      <c r="K45" s="31">
        <v>77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1454</v>
      </c>
      <c r="F46" s="144">
        <v>2745</v>
      </c>
      <c r="G46" s="231" t="s">
        <v>75</v>
      </c>
      <c r="H46" s="232"/>
      <c r="I46" s="233"/>
      <c r="J46" s="120">
        <v>294</v>
      </c>
      <c r="K46" s="120">
        <v>482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273</v>
      </c>
      <c r="F47" s="144">
        <v>273</v>
      </c>
      <c r="G47" s="150" t="s">
        <v>40</v>
      </c>
      <c r="H47" s="151"/>
      <c r="I47" s="152"/>
      <c r="J47" s="31">
        <v>1085</v>
      </c>
      <c r="K47" s="31">
        <v>1880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569</v>
      </c>
      <c r="K49" s="31">
        <v>819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957</v>
      </c>
      <c r="K50" s="31">
        <v>1420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5132</v>
      </c>
      <c r="F51" s="160">
        <f>SUM(F44:F49)</f>
        <v>8232</v>
      </c>
      <c r="G51" s="167" t="s">
        <v>5</v>
      </c>
      <c r="H51" s="220"/>
      <c r="I51" s="168"/>
      <c r="J51" s="161">
        <f>SUM(J44:J50)</f>
        <v>5476</v>
      </c>
      <c r="K51" s="161">
        <f>SUM(K44:K50)</f>
        <v>8822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2023-11-11T06:26:40Z</dcterms:modified>
</cp:coreProperties>
</file>