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<sst xmlns="http://schemas.openxmlformats.org/spreadsheetml/2006/main" count="168" uniqueCount="122">
  <si>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</si>
  <si>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</si>
  <si>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</si>
  <si>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</si>
  <si>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</si>
  <si>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</si>
  <si>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</si>
  <si>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</si>
  <si>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</si>
  <si>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</si>
  <si>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</si>
  <si>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</si>
  <si>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</si>
  <si>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</si>
  <si>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</si>
  <si>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</si>
  <si>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</si>
  <si>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</si>
  <si>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</si>
  <si>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</si>
  <si>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</si>
  <si>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</si>
  <si>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</si>
  <si>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</si>
  <si>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</si>
  <si>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</si>
  <si>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</si>
  <si>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</si>
  <si>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</si>
  <si>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</si>
  <si>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</si>
  <si>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</si>
  <si>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</si>
  <si>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</si>
  <si>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</si>
  <si>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</si>
  <si>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</si>
  <si>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</si>
  <si>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</si>
  <si>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</si>
  <si>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</si>
  <si>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</si>
  <si>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</si>
  <si>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</si>
  <si>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</si>
  <si>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</si>
  <si>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</si>
  <si>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</si>
  <si>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</si>
  <si>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</si>
  <si>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</si>
  <si>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</si>
  <si>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</si>
  <si>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</si>
  <si>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</si>
  <si>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</si>
  <si>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</si>
  <si>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</si>
  <si>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</si>
  <si>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</si>
  <si>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</si>
  <si>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</si>
  <si>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</si>
  <si>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</si>
  <si>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</si>
  <si>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</si>
  <si>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</si>
  <si>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</si>
  <si>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</si>
  <si>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</si>
  <si>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</si>
  <si>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</si>
  <si>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</si>
  <si>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</si>
  <si>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</si>
  <si>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</si>
  <si>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</si>
  <si>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</si>
  <si>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</si>
  <si>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</si>
  <si>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</si>
  <si>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</si>
  <si>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</si>
  <si>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</si>
  <si>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</si>
  <si>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</si>
  <si>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</si>
  <si>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</si>
  <si>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</si>
  <si>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</si>
  <si>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</si>
  <si>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</si>
  <si>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</si>
  <si>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</si>
  <si>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</si>
  <si>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</si>
  <si>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 xml:space="preserve">CCT-2 </t>
  </si>
  <si>
    <t>0830</t>
  </si>
  <si>
    <t>0</t>
  </si>
  <si>
    <t>01</t>
  </si>
  <si>
    <t>23/03/2024</t>
  </si>
  <si>
    <t>373</t>
  </si>
  <si>
    <t>0900</t>
  </si>
  <si>
    <t>07</t>
  </si>
  <si>
    <t>5, 6, 7, 12</t>
  </si>
  <si>
    <t>NCT-1</t>
  </si>
  <si>
    <t>D)  VACANT BERTH :06</t>
  </si>
  <si>
    <t>05</t>
  </si>
  <si>
    <t>24/03/2024</t>
  </si>
  <si>
    <t>READY:-CONT./02(NB-02),GI/0 ,TANK/, FERT/,FOOD/ W/ForLightering-C/C-/01</t>
  </si>
  <si>
    <t>W/For Docu :-GI/08, FOOD/04, FERTI/0, SUGAR/02 , SALT/00, TANK/08</t>
  </si>
  <si>
    <t>08</t>
  </si>
  <si>
    <t>02</t>
  </si>
  <si>
    <t>2000</t>
  </si>
  <si>
    <t>1000</t>
  </si>
  <si>
    <t>1421</t>
  </si>
  <si>
    <t>177</t>
  </si>
  <si>
    <t>74</t>
  </si>
  <si>
    <t>82</t>
  </si>
  <si>
    <t>8622</t>
  </si>
  <si>
    <t>1656</t>
  </si>
  <si>
    <t xml:space="preserve">              VESSELS  PARTICULARS &amp;  CONTAINER   LYING  POSITION CLOSING AT 0800 Hrs. ON 24/03/2024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</si>
</sst>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5" sqref="N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121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100</v>
      </c>
      <c r="P11" s="34" t="s">
        <v>108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8</v>
      </c>
      <c r="L12" s="1"/>
      <c r="M12" s="221">
        <v>53518</v>
      </c>
      <c r="N12" s="222"/>
      <c r="O12" s="168">
        <v>33822</v>
      </c>
      <c r="P12" s="44">
        <v>34107</v>
      </c>
      <c r="R12" t="s">
        <v>79</v>
      </c>
    </row>
    <row r="13" spans="1:18">
      <c r="A13" s="45" t="s">
        <v>14</v>
      </c>
      <c r="B13" s="46">
        <v>4</v>
      </c>
      <c r="C13" s="47">
        <v>8</v>
      </c>
      <c r="D13" s="38">
        <f t="shared" si="0"/>
        <v>12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14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4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6" t="s">
        <v>17</v>
      </c>
      <c r="N15" s="227"/>
      <c r="O15" s="34" t="s">
        <v>100</v>
      </c>
      <c r="P15" s="34" t="s">
        <v>108</v>
      </c>
    </row>
    <row r="16" spans="1:18" ht="15.75" thickBot="1">
      <c r="A16" s="45" t="s">
        <v>18</v>
      </c>
      <c r="B16" s="46">
        <v>22</v>
      </c>
      <c r="C16" s="47">
        <v>1</v>
      </c>
      <c r="D16" s="53">
        <f t="shared" si="0"/>
        <v>23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24</v>
      </c>
      <c r="L16" s="1"/>
      <c r="M16" s="169" t="s">
        <v>19</v>
      </c>
      <c r="N16" s="171"/>
      <c r="O16" s="168">
        <v>3297</v>
      </c>
      <c r="P16" s="166">
        <v>3283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4524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3357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8</v>
      </c>
      <c r="D21" s="53">
        <f t="shared" si="0"/>
        <v>12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7881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25</v>
      </c>
      <c r="D22" s="73">
        <f>SUM(B22:C22)</f>
        <v>59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9</v>
      </c>
      <c r="I22" s="75">
        <f t="shared" si="5"/>
        <v>0</v>
      </c>
      <c r="J22" s="73">
        <f t="shared" si="5"/>
        <v>9</v>
      </c>
      <c r="K22" s="75">
        <f t="shared" si="4"/>
        <v>70</v>
      </c>
      <c r="L22" s="1"/>
      <c r="M22" s="76" t="s">
        <v>30</v>
      </c>
      <c r="N22" s="77"/>
      <c r="O22" s="77"/>
      <c r="P22" s="59">
        <v>90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5</v>
      </c>
      <c r="J26" s="83">
        <f t="shared" si="8"/>
        <v>5</v>
      </c>
      <c r="K26" s="40">
        <f t="shared" si="4"/>
        <v>7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5</v>
      </c>
      <c r="J28" s="95">
        <f t="shared" si="8"/>
        <v>5</v>
      </c>
      <c r="K28" s="96">
        <f t="shared" si="4"/>
        <v>21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38</v>
      </c>
      <c r="D29" s="101">
        <f t="shared" si="9"/>
        <v>72</v>
      </c>
      <c r="E29" s="101">
        <f t="shared" si="9"/>
        <v>2</v>
      </c>
      <c r="F29" s="102">
        <f t="shared" si="9"/>
        <v>3</v>
      </c>
      <c r="G29" s="103">
        <f t="shared" si="9"/>
        <v>5</v>
      </c>
      <c r="H29" s="104">
        <f t="shared" si="9"/>
        <v>9</v>
      </c>
      <c r="I29" s="100">
        <f t="shared" si="9"/>
        <v>5</v>
      </c>
      <c r="J29" s="105">
        <f t="shared" si="9"/>
        <v>14</v>
      </c>
      <c r="K29" s="106">
        <f t="shared" si="9"/>
        <v>91</v>
      </c>
      <c r="L29" s="1"/>
      <c r="M29" s="80" t="s">
        <v>42</v>
      </c>
      <c r="N29" s="107"/>
      <c r="O29" s="108"/>
      <c r="P29" s="31">
        <v>1138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25</v>
      </c>
      <c r="D32" s="112"/>
      <c r="E32" s="195" t="s">
        <v>109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70</v>
      </c>
      <c r="D33" s="112"/>
      <c r="E33" s="167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99</v>
      </c>
      <c r="O34" s="124" t="s">
        <v>101</v>
      </c>
      <c r="P34" s="86" t="s">
        <v>115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106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99</v>
      </c>
      <c r="G36" s="86" t="s">
        <v>95</v>
      </c>
      <c r="H36" s="86" t="s">
        <v>113</v>
      </c>
      <c r="I36" s="128"/>
      <c r="J36" s="184" t="s">
        <v>104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107</v>
      </c>
      <c r="G37" s="86" t="s">
        <v>102</v>
      </c>
      <c r="H37" s="86" t="s">
        <v>95</v>
      </c>
      <c r="I37" s="129"/>
      <c r="J37" s="178" t="s">
        <v>96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103</v>
      </c>
      <c r="G38" s="86" t="s">
        <v>97</v>
      </c>
      <c r="H38" s="86" t="s">
        <v>95</v>
      </c>
      <c r="I38" s="130"/>
      <c r="J38" s="178" t="s">
        <v>105</v>
      </c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111</v>
      </c>
      <c r="G39" s="86" t="s">
        <v>114</v>
      </c>
      <c r="H39" s="86" t="s">
        <v>95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112</v>
      </c>
      <c r="G40" s="86" t="s">
        <v>97</v>
      </c>
      <c r="H40" s="86" t="s">
        <v>95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2999</v>
      </c>
      <c r="F44" s="144">
        <v>4524</v>
      </c>
      <c r="G44" s="207" t="s">
        <v>65</v>
      </c>
      <c r="H44" s="208"/>
      <c r="I44" s="209"/>
      <c r="J44" s="141">
        <v>2305</v>
      </c>
      <c r="K44" s="145">
        <v>3357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110</v>
      </c>
      <c r="F45" s="144">
        <v>177</v>
      </c>
      <c r="G45" s="146" t="s">
        <v>30</v>
      </c>
      <c r="H45" s="147"/>
      <c r="I45" s="148"/>
      <c r="J45" s="44">
        <v>70</v>
      </c>
      <c r="K45" s="31">
        <v>90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927</v>
      </c>
      <c r="F46" s="144">
        <v>1712</v>
      </c>
      <c r="G46" s="189" t="s">
        <v>74</v>
      </c>
      <c r="H46" s="190"/>
      <c r="I46" s="191"/>
      <c r="J46" s="120">
        <v>728</v>
      </c>
      <c r="K46" s="120">
        <v>1226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1008</v>
      </c>
      <c r="F47" s="144">
        <v>1288</v>
      </c>
      <c r="G47" s="150" t="s">
        <v>40</v>
      </c>
      <c r="H47" s="151"/>
      <c r="I47" s="152"/>
      <c r="J47" s="31">
        <v>1232</v>
      </c>
      <c r="K47" s="31">
        <v>1656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138</v>
      </c>
      <c r="F48" s="144">
        <v>180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716</v>
      </c>
      <c r="K49" s="31">
        <v>1069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659</v>
      </c>
      <c r="K50" s="31">
        <v>988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5182</v>
      </c>
      <c r="F51" s="160">
        <f>SUM(F44:F49)</f>
        <v>7881</v>
      </c>
      <c r="G51" s="169" t="s">
        <v>5</v>
      </c>
      <c r="H51" s="170"/>
      <c r="I51" s="171"/>
      <c r="J51" s="161">
        <f>SUM(J44:J50)</f>
        <v>5710</v>
      </c>
      <c r="K51" s="161">
        <f>SUM(K44:K50)</f>
        <v>8386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2024-03-24T06:33:47Z</dcterms:modified>
</cp:coreProperties>
</file>