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<sst xmlns="http://schemas.openxmlformats.org/spreadsheetml/2006/main" count="168" uniqueCount="123">
  <si>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</si>
  <si>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</si>
  <si>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</si>
  <si>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</si>
  <si>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</si>
  <si>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</si>
  <si>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</si>
  <si>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</si>
  <si>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</si>
  <si>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</si>
  <si>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</si>
  <si>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</si>
  <si>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</si>
  <si>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</si>
  <si>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</si>
  <si>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</si>
  <si>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</si>
  <si>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</si>
  <si>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</si>
  <si>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</si>
  <si>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</si>
  <si>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</si>
  <si>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</si>
  <si>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</si>
  <si>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</si>
  <si>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</si>
  <si>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</si>
  <si>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</si>
  <si>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</si>
  <si>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</si>
  <si>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</si>
  <si>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</si>
  <si>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</si>
  <si>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</si>
  <si>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</si>
  <si>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</si>
  <si>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</si>
  <si>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</si>
  <si>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</si>
  <si>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</si>
  <si>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</si>
  <si>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</si>
  <si>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</si>
  <si>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</si>
  <si>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</si>
  <si>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</si>
  <si>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</si>
  <si>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</si>
  <si>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</si>
  <si>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</si>
  <si>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</si>
  <si>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</si>
  <si>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</si>
  <si>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</si>
  <si>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</si>
  <si>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</si>
  <si>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</si>
  <si>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</si>
  <si>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</si>
  <si>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</si>
  <si>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</si>
  <si>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</si>
  <si>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</si>
  <si>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</si>
  <si>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</si>
  <si>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</si>
  <si>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</si>
  <si>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</si>
  <si>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</si>
  <si>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</si>
  <si>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</si>
  <si>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</si>
  <si>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</si>
  <si>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</si>
  <si>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</si>
  <si>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</si>
  <si>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</si>
  <si>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</si>
  <si>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</si>
  <si>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</si>
  <si>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</si>
  <si>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</si>
  <si>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</si>
  <si>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</si>
  <si>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</si>
  <si>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</si>
  <si>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</si>
  <si>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</si>
  <si>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</si>
  <si>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</si>
  <si>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</si>
  <si>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</si>
  <si>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</si>
  <si>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</si>
  <si>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</si>
  <si>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</si>
  <si>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</si>
  <si>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</si>
  <si>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0700</t>
  </si>
  <si>
    <t>380</t>
  </si>
  <si>
    <t>23/12/2023</t>
  </si>
  <si>
    <t>8547</t>
  </si>
  <si>
    <t>01</t>
  </si>
  <si>
    <t>CCT-2</t>
  </si>
  <si>
    <t>0830</t>
  </si>
  <si>
    <t xml:space="preserve">              VESSELS  PARTICULARS &amp;  CONTAINER   LYING  POSITION CLOSING AT 0800 Hrs. ON 24/12/2023</t>
  </si>
  <si>
    <t>24/12/2023</t>
  </si>
  <si>
    <t>157</t>
  </si>
  <si>
    <t>203</t>
  </si>
  <si>
    <t>04</t>
  </si>
  <si>
    <t>155</t>
  </si>
  <si>
    <t>502</t>
  </si>
  <si>
    <t>1389</t>
  </si>
  <si>
    <t>11</t>
  </si>
  <si>
    <t>10</t>
  </si>
  <si>
    <t>2,5,7,12</t>
  </si>
  <si>
    <t>READY:-CONT./00(NB-00),GI/0 ,TANK/, FERT/,FOOD/ W/ForLightering-C/C-/01</t>
  </si>
  <si>
    <t>06</t>
  </si>
  <si>
    <t>05</t>
  </si>
  <si>
    <t>0730</t>
  </si>
  <si>
    <t>0900</t>
  </si>
  <si>
    <t>W/For Docu :-GI/01, FOOD/00, FERTI/01, SUGAR/02, SALT/00, TANK/09</t>
  </si>
  <si>
    <t>D)  VACANT BERTH : 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</si>
</sst>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23" sqref="S2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105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100</v>
      </c>
      <c r="P11" s="34" t="s">
        <v>106</v>
      </c>
    </row>
    <row r="12" spans="1:18" ht="15.75" thickBot="1">
      <c r="A12" s="35" t="s">
        <v>13</v>
      </c>
      <c r="B12" s="36"/>
      <c r="C12" s="37"/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10</v>
      </c>
      <c r="L12" s="1"/>
      <c r="M12" s="178">
        <v>53518</v>
      </c>
      <c r="N12" s="179"/>
      <c r="O12" s="166">
        <v>31980</v>
      </c>
      <c r="P12" s="44">
        <v>32773</v>
      </c>
      <c r="R12" t="s">
        <v>79</v>
      </c>
    </row>
    <row r="13" spans="1:18">
      <c r="A13" s="45" t="s">
        <v>14</v>
      </c>
      <c r="B13" s="46">
        <v>13</v>
      </c>
      <c r="C13" s="47">
        <v>1</v>
      </c>
      <c r="D13" s="38">
        <f t="shared" si="0"/>
        <v>14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100</v>
      </c>
      <c r="P15" s="34" t="s">
        <v>106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13</v>
      </c>
      <c r="L16" s="1"/>
      <c r="M16" s="169" t="s">
        <v>19</v>
      </c>
      <c r="N16" s="170"/>
      <c r="O16" s="166">
        <v>2885</v>
      </c>
      <c r="P16" s="163">
        <v>2299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4510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5298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9</v>
      </c>
      <c r="D21" s="53">
        <f t="shared" si="0"/>
        <v>11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9808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14</v>
      </c>
      <c r="D22" s="73">
        <f>SUM(B22:C22)</f>
        <v>48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65</v>
      </c>
      <c r="L22" s="1"/>
      <c r="M22" s="76" t="s">
        <v>30</v>
      </c>
      <c r="N22" s="77"/>
      <c r="O22" s="77"/>
      <c r="P22" s="59">
        <v>115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108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111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28</v>
      </c>
      <c r="D29" s="101">
        <f t="shared" si="9"/>
        <v>62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79</v>
      </c>
      <c r="L29" s="1"/>
      <c r="M29" s="80" t="s">
        <v>42</v>
      </c>
      <c r="N29" s="107"/>
      <c r="O29" s="108"/>
      <c r="P29" s="31">
        <v>475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14</v>
      </c>
      <c r="D32" s="112"/>
      <c r="E32" s="212" t="s">
        <v>116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65</v>
      </c>
      <c r="D33" s="112"/>
      <c r="E33" s="167" t="s">
        <v>121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102</v>
      </c>
      <c r="O34" s="124" t="s">
        <v>99</v>
      </c>
      <c r="P34" s="86" t="s">
        <v>112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122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113</v>
      </c>
      <c r="G36" s="86" t="s">
        <v>98</v>
      </c>
      <c r="H36" s="86" t="s">
        <v>96</v>
      </c>
      <c r="I36" s="128"/>
      <c r="J36" s="228" t="s">
        <v>115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114</v>
      </c>
      <c r="G37" s="86" t="s">
        <v>104</v>
      </c>
      <c r="H37" s="86" t="s">
        <v>96</v>
      </c>
      <c r="I37" s="129"/>
      <c r="J37" s="183" t="s">
        <v>103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117</v>
      </c>
      <c r="G38" s="86" t="s">
        <v>119</v>
      </c>
      <c r="H38" s="86" t="s">
        <v>96</v>
      </c>
      <c r="I38" s="130"/>
      <c r="J38" s="183" t="s">
        <v>97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118</v>
      </c>
      <c r="G39" s="86" t="s">
        <v>120</v>
      </c>
      <c r="H39" s="86" t="s">
        <v>96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102</v>
      </c>
      <c r="G40" s="86" t="s">
        <v>119</v>
      </c>
      <c r="H40" s="86" t="s">
        <v>96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3334</v>
      </c>
      <c r="F44" s="144">
        <v>4510</v>
      </c>
      <c r="G44" s="199" t="s">
        <v>65</v>
      </c>
      <c r="H44" s="200"/>
      <c r="I44" s="201"/>
      <c r="J44" s="141">
        <v>3473</v>
      </c>
      <c r="K44" s="145">
        <v>5298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148</v>
      </c>
      <c r="F45" s="144">
        <v>157</v>
      </c>
      <c r="G45" s="146" t="s">
        <v>30</v>
      </c>
      <c r="H45" s="147"/>
      <c r="I45" s="148"/>
      <c r="J45" s="44">
        <v>76</v>
      </c>
      <c r="K45" s="31">
        <v>115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1356</v>
      </c>
      <c r="F46" s="144">
        <v>2446</v>
      </c>
      <c r="G46" s="233" t="s">
        <v>74</v>
      </c>
      <c r="H46" s="234"/>
      <c r="I46" s="235"/>
      <c r="J46" s="120">
        <v>336</v>
      </c>
      <c r="K46" s="120">
        <v>486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1350</v>
      </c>
      <c r="F47" s="144">
        <v>1684</v>
      </c>
      <c r="G47" s="150" t="s">
        <v>40</v>
      </c>
      <c r="H47" s="151"/>
      <c r="I47" s="152"/>
      <c r="J47" s="31">
        <v>260</v>
      </c>
      <c r="K47" s="31">
        <v>502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524</v>
      </c>
      <c r="K49" s="31">
        <v>667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698</v>
      </c>
      <c r="K50" s="31">
        <v>1146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6188</v>
      </c>
      <c r="F51" s="160">
        <f>SUM(F44:F49)</f>
        <v>8797</v>
      </c>
      <c r="G51" s="169" t="s">
        <v>5</v>
      </c>
      <c r="H51" s="222"/>
      <c r="I51" s="170"/>
      <c r="J51" s="161">
        <f>SUM(J44:J50)</f>
        <v>5367</v>
      </c>
      <c r="K51" s="161">
        <f>SUM(K44:K50)</f>
        <v>8214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2023-12-24T06:39:31Z</dcterms:modified>
</cp:coreProperties>
</file>