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<sst xmlns="http://schemas.openxmlformats.org/spreadsheetml/2006/main" count="168" uniqueCount="122">
  <si>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</si>
  <si>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</si>
  <si>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</si>
  <si>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</si>
  <si>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</si>
  <si>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</si>
  <si>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</si>
  <si>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</si>
  <si>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</si>
  <si>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</si>
  <si>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</si>
  <si>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</si>
  <si>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</si>
  <si>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</si>
  <si>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</si>
  <si>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</si>
  <si>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</si>
  <si>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</si>
  <si>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</si>
  <si>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</si>
  <si>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</si>
  <si>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</si>
  <si>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</si>
  <si>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</si>
  <si>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</si>
  <si>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</si>
  <si>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</si>
  <si>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</si>
  <si>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</si>
  <si>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</si>
  <si>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</si>
  <si>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</si>
  <si>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</si>
  <si>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</si>
  <si>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</si>
  <si>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</si>
  <si>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</si>
  <si>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</si>
  <si>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</si>
  <si>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</si>
  <si>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</si>
  <si>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</si>
  <si>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</si>
  <si>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</si>
  <si>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</si>
  <si>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</si>
  <si>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</si>
  <si>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</si>
  <si>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</si>
  <si>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</si>
  <si>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</si>
  <si>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</si>
  <si>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</si>
  <si>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</si>
  <si>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</si>
  <si>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</si>
  <si>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</si>
  <si>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</si>
  <si>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</si>
  <si>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</si>
  <si>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</si>
  <si>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</si>
  <si>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</si>
  <si>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</si>
  <si>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</si>
  <si>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</si>
  <si>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</si>
  <si>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</si>
  <si>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</si>
  <si>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</si>
  <si>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</si>
  <si>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</si>
  <si>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</si>
  <si>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</si>
  <si>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</si>
  <si>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</si>
  <si>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</si>
  <si>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</si>
  <si>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</si>
  <si>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</si>
  <si>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</si>
  <si>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</si>
  <si>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</si>
  <si>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</si>
  <si>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</si>
  <si>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</si>
  <si>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</si>
  <si>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</si>
  <si>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</si>
  <si>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</si>
  <si>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</si>
  <si>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</si>
  <si>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</si>
  <si>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</si>
  <si>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</si>
  <si>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</si>
  <si>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</si>
  <si>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CCT- 2</t>
  </si>
  <si>
    <t>939</t>
  </si>
  <si>
    <t>377</t>
  </si>
  <si>
    <t>0</t>
  </si>
  <si>
    <t>04</t>
  </si>
  <si>
    <t>0600</t>
  </si>
  <si>
    <t>07/01/2024</t>
  </si>
  <si>
    <t>D)  VACANT BERTH : 05</t>
  </si>
  <si>
    <t>0730</t>
  </si>
  <si>
    <t>8601</t>
  </si>
  <si>
    <t xml:space="preserve">              VESSELS  PARTICULARS &amp;  CONTAINER   LYING  POSITION CLOSING AT 0800 Hrs. ON 08/01/2024</t>
  </si>
  <si>
    <t>08/01/2024</t>
  </si>
  <si>
    <t>186</t>
  </si>
  <si>
    <t>07</t>
  </si>
  <si>
    <t>01</t>
  </si>
  <si>
    <t>15</t>
  </si>
  <si>
    <t>305</t>
  </si>
  <si>
    <t>READY:-CONT./02(NB-02),GI/0 ,TANK/, FERT/,FOOD/ W/ForLightering-C/C-/00</t>
  </si>
  <si>
    <t>W/For Docu :-GI/06, FOOD/01, FERTI/02, SUGAR/01, SALT/00, TANK/08</t>
  </si>
  <si>
    <t>10</t>
  </si>
  <si>
    <t>0700</t>
  </si>
  <si>
    <t>0830</t>
  </si>
  <si>
    <t>1700</t>
  </si>
  <si>
    <t xml:space="preserve"> 5, 8, 12</t>
  </si>
  <si>
    <t>NCT-1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</si>
</sst>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13" workbookViewId="0">
      <selection activeCell="M38" sqref="M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107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103</v>
      </c>
      <c r="P11" s="34" t="s">
        <v>108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178">
        <v>53518</v>
      </c>
      <c r="N12" s="179"/>
      <c r="O12" s="167">
        <v>30202</v>
      </c>
      <c r="P12" s="44">
        <v>30353</v>
      </c>
      <c r="R12" t="s">
        <v>79</v>
      </c>
    </row>
    <row r="13" spans="1:18">
      <c r="A13" s="45" t="s">
        <v>14</v>
      </c>
      <c r="B13" s="46">
        <v>9</v>
      </c>
      <c r="C13" s="47">
        <v>6</v>
      </c>
      <c r="D13" s="38">
        <f t="shared" si="0"/>
        <v>15</v>
      </c>
      <c r="E13" s="48">
        <v>3</v>
      </c>
      <c r="F13" s="47"/>
      <c r="G13" s="41">
        <f>SUM(E13:F13)</f>
        <v>3</v>
      </c>
      <c r="H13" s="47">
        <v>6</v>
      </c>
      <c r="I13" s="47"/>
      <c r="J13" s="42">
        <f t="shared" si="1"/>
        <v>6</v>
      </c>
      <c r="K13" s="47">
        <f t="shared" si="2"/>
        <v>24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>
        <v>1</v>
      </c>
      <c r="D14" s="49">
        <f>B14+C14</f>
        <v>2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103</v>
      </c>
      <c r="P15" s="34" t="s">
        <v>108</v>
      </c>
    </row>
    <row r="16" spans="1:18" ht="15.75" thickBot="1">
      <c r="A16" s="45" t="s">
        <v>18</v>
      </c>
      <c r="B16" s="46">
        <v>16</v>
      </c>
      <c r="C16" s="47"/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9" t="s">
        <v>19</v>
      </c>
      <c r="N16" s="170"/>
      <c r="O16" s="167">
        <v>1532</v>
      </c>
      <c r="P16" s="163">
        <v>457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2</v>
      </c>
      <c r="C18" s="54"/>
      <c r="D18" s="53">
        <f t="shared" si="0"/>
        <v>2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2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1412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2530</v>
      </c>
      <c r="Q20" t="s">
        <v>76</v>
      </c>
    </row>
    <row r="21" spans="1:19" ht="15.75" thickBot="1">
      <c r="A21" s="55" t="s">
        <v>27</v>
      </c>
      <c r="B21" s="60"/>
      <c r="C21" s="61">
        <v>8</v>
      </c>
      <c r="D21" s="53">
        <f t="shared" si="0"/>
        <v>8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3942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32</v>
      </c>
      <c r="C22" s="72">
        <f>SUM(C12:C21)</f>
        <v>20</v>
      </c>
      <c r="D22" s="73">
        <f>SUM(B22:C22)</f>
        <v>52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72</v>
      </c>
      <c r="L22" s="1"/>
      <c r="M22" s="76" t="s">
        <v>30</v>
      </c>
      <c r="N22" s="77"/>
      <c r="O22" s="77"/>
      <c r="P22" s="59">
        <v>103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32</v>
      </c>
      <c r="C29" s="100">
        <f t="shared" si="9"/>
        <v>33</v>
      </c>
      <c r="D29" s="101">
        <f t="shared" si="9"/>
        <v>65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85</v>
      </c>
      <c r="L29" s="1"/>
      <c r="M29" s="80" t="s">
        <v>42</v>
      </c>
      <c r="N29" s="107"/>
      <c r="O29" s="108"/>
      <c r="P29" s="31">
        <v>272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20</v>
      </c>
      <c r="D32" s="112"/>
      <c r="E32" s="212" t="s">
        <v>114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72</v>
      </c>
      <c r="D33" s="112"/>
      <c r="E33" s="166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100</v>
      </c>
      <c r="O34" s="124" t="s">
        <v>99</v>
      </c>
      <c r="P34" s="86" t="s">
        <v>98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104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116</v>
      </c>
      <c r="G36" s="86" t="s">
        <v>102</v>
      </c>
      <c r="H36" s="86" t="s">
        <v>119</v>
      </c>
      <c r="I36" s="128"/>
      <c r="J36" s="228" t="s">
        <v>120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116</v>
      </c>
      <c r="G37" s="86" t="s">
        <v>105</v>
      </c>
      <c r="H37" s="86" t="s">
        <v>96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101</v>
      </c>
      <c r="G38" s="86" t="s">
        <v>117</v>
      </c>
      <c r="H38" s="86" t="s">
        <v>96</v>
      </c>
      <c r="I38" s="130"/>
      <c r="J38" s="183" t="s">
        <v>121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110</v>
      </c>
      <c r="G39" s="86" t="s">
        <v>118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111</v>
      </c>
      <c r="G40" s="86" t="s">
        <v>117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942</v>
      </c>
      <c r="F44" s="144">
        <v>1412</v>
      </c>
      <c r="G44" s="199" t="s">
        <v>65</v>
      </c>
      <c r="H44" s="200"/>
      <c r="I44" s="201"/>
      <c r="J44" s="141">
        <v>1578</v>
      </c>
      <c r="K44" s="145">
        <v>2530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121</v>
      </c>
      <c r="F45" s="144">
        <v>186</v>
      </c>
      <c r="G45" s="146" t="s">
        <v>30</v>
      </c>
      <c r="H45" s="147"/>
      <c r="I45" s="148"/>
      <c r="J45" s="44">
        <v>84</v>
      </c>
      <c r="K45" s="31">
        <v>103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672</v>
      </c>
      <c r="F46" s="144">
        <v>1203</v>
      </c>
      <c r="G46" s="233" t="s">
        <v>74</v>
      </c>
      <c r="H46" s="234"/>
      <c r="I46" s="235"/>
      <c r="J46" s="120">
        <v>302</v>
      </c>
      <c r="K46" s="120">
        <v>457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610</v>
      </c>
      <c r="F47" s="144">
        <v>863</v>
      </c>
      <c r="G47" s="150" t="s">
        <v>40</v>
      </c>
      <c r="H47" s="151"/>
      <c r="I47" s="152"/>
      <c r="J47" s="31">
        <v>217</v>
      </c>
      <c r="K47" s="31">
        <v>305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0</v>
      </c>
      <c r="K49" s="31">
        <v>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0</v>
      </c>
      <c r="K50" s="31">
        <v>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2345</v>
      </c>
      <c r="F51" s="160">
        <f>SUM(F44:F49)</f>
        <v>3664</v>
      </c>
      <c r="G51" s="169" t="s">
        <v>5</v>
      </c>
      <c r="H51" s="222"/>
      <c r="I51" s="170"/>
      <c r="J51" s="161">
        <f>SUM(J44:J50)</f>
        <v>2181</v>
      </c>
      <c r="K51" s="161">
        <f>SUM(K44:K50)</f>
        <v>3395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2024-01-08T06:19:31Z</dcterms:modified>
</cp:coreProperties>
</file>