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<sst xmlns="http://schemas.openxmlformats.org/spreadsheetml/2006/main" count="168" uniqueCount="124">
  <si>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</si>
  <si>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</si>
  <si>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</si>
  <si>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</si>
  <si>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</si>
  <si>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</si>
  <si>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</si>
  <si>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</si>
  <si>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</si>
  <si>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</si>
  <si>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</si>
  <si>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</si>
  <si>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</si>
  <si>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</si>
  <si>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</si>
  <si>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</si>
  <si>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</si>
  <si>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</si>
  <si>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</si>
  <si>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</si>
  <si>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</si>
  <si>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</si>
  <si>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</si>
  <si>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</si>
  <si>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</si>
  <si>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</si>
  <si>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</si>
  <si>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</si>
  <si>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</si>
  <si>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</si>
  <si>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</si>
  <si>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</si>
  <si>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</si>
  <si>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</si>
  <si>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</si>
  <si>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</si>
  <si>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</si>
  <si>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</si>
  <si>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</si>
  <si>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</si>
  <si>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</si>
  <si>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</si>
  <si>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</si>
  <si>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</si>
  <si>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</si>
  <si>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</si>
  <si>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</si>
  <si>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</si>
  <si>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</si>
  <si>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</si>
  <si>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</si>
  <si>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</si>
  <si>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</si>
  <si>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</si>
  <si>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</si>
  <si>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</si>
  <si>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</si>
  <si>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</si>
  <si>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</si>
  <si>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</si>
  <si>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</si>
  <si>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</si>
  <si>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</si>
  <si>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</si>
  <si>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</si>
  <si>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</si>
  <si>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</si>
  <si>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</si>
  <si>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</si>
  <si>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</si>
  <si>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</si>
  <si>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</si>
  <si>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</si>
  <si>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</si>
  <si>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</si>
  <si>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</si>
  <si>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</si>
  <si>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</si>
  <si>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</si>
  <si>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</si>
  <si>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</si>
  <si>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</si>
  <si>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</si>
  <si>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</si>
  <si>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</si>
  <si>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</si>
  <si>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</si>
  <si>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</si>
  <si>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</si>
  <si>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</si>
  <si>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</si>
  <si>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</si>
  <si>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</si>
  <si>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</si>
  <si>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</si>
  <si>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</si>
  <si>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</si>
  <si>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</si>
  <si>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07</t>
  </si>
  <si>
    <t>0</t>
  </si>
  <si>
    <t>02</t>
  </si>
  <si>
    <t>2, 5, 12</t>
  </si>
  <si>
    <t>NCT-1</t>
  </si>
  <si>
    <t>D)  VACANT BERTH : 05</t>
  </si>
  <si>
    <t>30/01/2024</t>
  </si>
  <si>
    <t>03</t>
  </si>
  <si>
    <t>04</t>
  </si>
  <si>
    <t>1130</t>
  </si>
  <si>
    <t>1300</t>
  </si>
  <si>
    <t>191</t>
  </si>
  <si>
    <t xml:space="preserve">              VESSELS  PARTICULARS &amp;  CONTAINER   LYING  POSITION CLOSING AT 0800 Hrs. ON 31/01/2024</t>
  </si>
  <si>
    <t>31/01/2024</t>
  </si>
  <si>
    <t>READY:-CONT./02(NB-02),GI/0 ,TANK/, FERT/,FOOD/ W/ForLightering-C/C-/00</t>
  </si>
  <si>
    <t>W/For Docu :-GI/03, FOOD/02, FERTI/01, SUGAR/01, SALT/00, TANK/07</t>
  </si>
  <si>
    <t>05</t>
  </si>
  <si>
    <t>1200</t>
  </si>
  <si>
    <t>1330</t>
  </si>
  <si>
    <t>96</t>
  </si>
  <si>
    <t>55</t>
  </si>
  <si>
    <t>8658</t>
  </si>
  <si>
    <t>1460</t>
  </si>
  <si>
    <t>27</t>
  </si>
  <si>
    <t>384</t>
  </si>
  <si>
    <t>868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</si>
</sst>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G25" workbookViewId="0">
      <selection activeCell="T20" sqref="T2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110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104</v>
      </c>
      <c r="P11" s="34" t="s">
        <v>111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10</v>
      </c>
      <c r="L12" s="1"/>
      <c r="M12" s="220">
        <v>53518</v>
      </c>
      <c r="N12" s="221"/>
      <c r="O12" s="167">
        <v>33097</v>
      </c>
      <c r="P12" s="44">
        <v>32216</v>
      </c>
      <c r="R12" t="s">
        <v>79</v>
      </c>
    </row>
    <row r="13" spans="1:18">
      <c r="A13" s="45" t="s">
        <v>14</v>
      </c>
      <c r="B13" s="46">
        <v>6</v>
      </c>
      <c r="C13" s="47">
        <v>3</v>
      </c>
      <c r="D13" s="38">
        <f t="shared" si="0"/>
        <v>9</v>
      </c>
      <c r="E13" s="48"/>
      <c r="F13" s="47"/>
      <c r="G13" s="41">
        <f>SUM(E13:F13)</f>
        <v>0</v>
      </c>
      <c r="H13" s="47">
        <v>4</v>
      </c>
      <c r="I13" s="47"/>
      <c r="J13" s="42">
        <f t="shared" si="1"/>
        <v>4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2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1</v>
      </c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5" t="s">
        <v>17</v>
      </c>
      <c r="N15" s="226"/>
      <c r="O15" s="34" t="s">
        <v>104</v>
      </c>
      <c r="P15" s="34" t="s">
        <v>111</v>
      </c>
    </row>
    <row r="16" spans="1:18" ht="15.75" thickBot="1">
      <c r="A16" s="45" t="s">
        <v>18</v>
      </c>
      <c r="B16" s="46">
        <v>19</v>
      </c>
      <c r="C16" s="47"/>
      <c r="D16" s="53">
        <f t="shared" si="0"/>
        <v>19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21</v>
      </c>
      <c r="L16" s="1"/>
      <c r="M16" s="168" t="s">
        <v>19</v>
      </c>
      <c r="N16" s="170"/>
      <c r="O16" s="167">
        <v>4073</v>
      </c>
      <c r="P16" s="165">
        <v>4637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3792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3940</v>
      </c>
      <c r="Q20" t="s">
        <v>76</v>
      </c>
    </row>
    <row r="21" spans="1:19" ht="15.75" thickBot="1">
      <c r="A21" s="55" t="s">
        <v>27</v>
      </c>
      <c r="B21" s="60"/>
      <c r="C21" s="61">
        <v>7</v>
      </c>
      <c r="D21" s="53">
        <f t="shared" si="0"/>
        <v>7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8</v>
      </c>
      <c r="L21" s="1"/>
      <c r="M21" s="56" t="s">
        <v>28</v>
      </c>
      <c r="N21" s="69"/>
      <c r="O21" s="69"/>
      <c r="P21" s="70">
        <f>SUM(P19:P20)</f>
        <v>7732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29</v>
      </c>
      <c r="C22" s="72">
        <f>SUM(C12:C21)</f>
        <v>16</v>
      </c>
      <c r="D22" s="73">
        <f>SUM(B22:C22)</f>
        <v>45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60</v>
      </c>
      <c r="L22" s="1"/>
      <c r="M22" s="76" t="s">
        <v>30</v>
      </c>
      <c r="N22" s="77"/>
      <c r="O22" s="77"/>
      <c r="P22" s="59">
        <v>108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117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118</v>
      </c>
    </row>
    <row r="25" spans="1:19" ht="15.75" thickBot="1">
      <c r="A25" s="82" t="s">
        <v>34</v>
      </c>
      <c r="B25" s="47"/>
      <c r="C25" s="47">
        <v>8</v>
      </c>
      <c r="D25" s="83">
        <f t="shared" si="7"/>
        <v>8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8</v>
      </c>
      <c r="L25" s="1"/>
      <c r="M25" s="80" t="s">
        <v>35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1</v>
      </c>
      <c r="J26" s="83">
        <f t="shared" si="8"/>
        <v>1</v>
      </c>
      <c r="K26" s="40">
        <f t="shared" si="4"/>
        <v>3</v>
      </c>
      <c r="L26" s="89"/>
      <c r="M26" s="85" t="s">
        <v>37</v>
      </c>
      <c r="N26" s="3"/>
      <c r="O26" s="3"/>
      <c r="P26" s="90" t="s">
        <v>109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3</v>
      </c>
      <c r="G28" s="94">
        <f t="shared" si="6"/>
        <v>3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21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29</v>
      </c>
      <c r="C29" s="100">
        <f t="shared" si="9"/>
        <v>33</v>
      </c>
      <c r="D29" s="101">
        <f t="shared" si="9"/>
        <v>62</v>
      </c>
      <c r="E29" s="101">
        <f t="shared" si="9"/>
        <v>1</v>
      </c>
      <c r="F29" s="102">
        <f t="shared" si="9"/>
        <v>3</v>
      </c>
      <c r="G29" s="103">
        <f t="shared" si="9"/>
        <v>4</v>
      </c>
      <c r="H29" s="104">
        <f t="shared" si="9"/>
        <v>14</v>
      </c>
      <c r="I29" s="100">
        <f t="shared" si="9"/>
        <v>1</v>
      </c>
      <c r="J29" s="105">
        <f t="shared" si="9"/>
        <v>15</v>
      </c>
      <c r="K29" s="106">
        <f t="shared" si="9"/>
        <v>81</v>
      </c>
      <c r="L29" s="1"/>
      <c r="M29" s="80" t="s">
        <v>42</v>
      </c>
      <c r="N29" s="107"/>
      <c r="O29" s="108"/>
      <c r="P29" s="31">
        <v>428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16</v>
      </c>
      <c r="D32" s="112"/>
      <c r="E32" s="194" t="s">
        <v>112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60</v>
      </c>
      <c r="D33" s="112"/>
      <c r="E33" s="166" t="s">
        <v>113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122</v>
      </c>
      <c r="P34" s="86" t="s">
        <v>123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103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105</v>
      </c>
      <c r="G36" s="86" t="s">
        <v>107</v>
      </c>
      <c r="H36" s="86" t="s">
        <v>96</v>
      </c>
      <c r="I36" s="128"/>
      <c r="J36" s="183" t="s">
        <v>101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106</v>
      </c>
      <c r="G37" s="86" t="s">
        <v>96</v>
      </c>
      <c r="H37" s="86" t="s">
        <v>108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98</v>
      </c>
      <c r="G38" s="86" t="s">
        <v>96</v>
      </c>
      <c r="H38" s="86" t="s">
        <v>115</v>
      </c>
      <c r="I38" s="130"/>
      <c r="J38" s="177" t="s">
        <v>102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114</v>
      </c>
      <c r="G39" s="86" t="s">
        <v>96</v>
      </c>
      <c r="H39" s="86" t="s">
        <v>116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99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2464</v>
      </c>
      <c r="F44" s="144">
        <v>3792</v>
      </c>
      <c r="G44" s="206" t="s">
        <v>65</v>
      </c>
      <c r="H44" s="207"/>
      <c r="I44" s="208"/>
      <c r="J44" s="141">
        <v>2748</v>
      </c>
      <c r="K44" s="145">
        <v>3940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82</v>
      </c>
      <c r="F45" s="144">
        <v>96</v>
      </c>
      <c r="G45" s="146" t="s">
        <v>30</v>
      </c>
      <c r="H45" s="147"/>
      <c r="I45" s="148"/>
      <c r="J45" s="44">
        <v>81</v>
      </c>
      <c r="K45" s="31">
        <v>108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870</v>
      </c>
      <c r="F46" s="144">
        <v>1532</v>
      </c>
      <c r="G46" s="188" t="s">
        <v>74</v>
      </c>
      <c r="H46" s="189"/>
      <c r="I46" s="190"/>
      <c r="J46" s="120">
        <v>298</v>
      </c>
      <c r="K46" s="120">
        <v>533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1287</v>
      </c>
      <c r="F47" s="144">
        <v>1533</v>
      </c>
      <c r="G47" s="150" t="s">
        <v>40</v>
      </c>
      <c r="H47" s="151"/>
      <c r="I47" s="152"/>
      <c r="J47" s="31">
        <v>848</v>
      </c>
      <c r="K47" s="31">
        <v>1460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1161</v>
      </c>
      <c r="K49" s="31">
        <v>1646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1606</v>
      </c>
      <c r="K50" s="31">
        <v>2458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4703</v>
      </c>
      <c r="F51" s="160">
        <f>SUM(F44:F49)</f>
        <v>6953</v>
      </c>
      <c r="G51" s="168" t="s">
        <v>5</v>
      </c>
      <c r="H51" s="169"/>
      <c r="I51" s="170"/>
      <c r="J51" s="161">
        <f>SUM(J44:J50)</f>
        <v>6742</v>
      </c>
      <c r="K51" s="161">
        <f>SUM(K44:K50)</f>
        <v>10145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2024-01-31T06:23:46Z</dcterms:modified>
</cp:coreProperties>
</file>