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<sst xmlns="http://schemas.openxmlformats.org/spreadsheetml/2006/main" count="168" uniqueCount="120">
  <si>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</si>
  <si>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</si>
  <si>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</si>
  <si>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</si>
  <si>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</si>
  <si>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</si>
  <si>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</si>
  <si>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</si>
  <si>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</si>
  <si>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</si>
  <si>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</si>
  <si>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</si>
  <si>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</si>
  <si>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</si>
  <si>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</si>
  <si>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</si>
  <si>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</si>
  <si>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</si>
  <si>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</si>
  <si>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</si>
  <si>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</si>
  <si>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</si>
  <si>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</si>
  <si>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</si>
  <si>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</si>
  <si>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</si>
  <si>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</si>
  <si>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</si>
  <si>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</si>
  <si>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</si>
  <si>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</si>
  <si>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</si>
  <si>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</si>
  <si>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</si>
  <si>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</si>
  <si>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</si>
  <si>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</si>
  <si>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</si>
  <si>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</si>
  <si>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</si>
  <si>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</si>
  <si>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</si>
  <si>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</si>
  <si>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</si>
  <si>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</si>
  <si>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</si>
  <si>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</si>
  <si>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</si>
  <si>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</si>
  <si>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</si>
  <si>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</si>
  <si>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</si>
  <si>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</si>
  <si>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</si>
  <si>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</si>
  <si>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</si>
  <si>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</si>
  <si>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</si>
  <si>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</si>
  <si>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</si>
  <si>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</si>
  <si>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</si>
  <si>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</si>
  <si>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</si>
  <si>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</si>
  <si>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</si>
  <si>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</si>
  <si>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</si>
  <si>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</si>
  <si>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</si>
  <si>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</si>
  <si>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</si>
  <si>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</si>
  <si>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</si>
  <si>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</si>
  <si>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</si>
  <si>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</si>
  <si>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</si>
  <si>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</si>
  <si>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</si>
  <si>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</si>
  <si>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</si>
  <si>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</si>
  <si>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</si>
  <si>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</si>
  <si>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</si>
  <si>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</si>
  <si>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</si>
  <si>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</si>
  <si>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</si>
  <si>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</si>
  <si>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</si>
  <si>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</si>
  <si>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</si>
  <si>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</si>
  <si>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</si>
  <si>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</si>
  <si>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</t>
  </si>
  <si>
    <t>1030</t>
  </si>
  <si>
    <t>26/03/2024</t>
  </si>
  <si>
    <t>372</t>
  </si>
  <si>
    <t>06</t>
  </si>
  <si>
    <t>01</t>
  </si>
  <si>
    <t>0930</t>
  </si>
  <si>
    <t xml:space="preserve">              VESSELS  PARTICULARS &amp;  CONTAINER   LYING  POSITION CLOSING AT 0800 Hrs. ON 27/03/2024</t>
  </si>
  <si>
    <t>27/03/2024</t>
  </si>
  <si>
    <t>1265</t>
  </si>
  <si>
    <t>READY:-CONT./01(NB-01),GI/0 ,TANK/, FERT/,FOOD/ W/ForLightering-C/C-/01</t>
  </si>
  <si>
    <t>W/For Docu :-GI/06, FOOD/05, FERTI/0, SUGAR/02 , SALT/00, TANK/09</t>
  </si>
  <si>
    <t>05</t>
  </si>
  <si>
    <t>1000</t>
  </si>
  <si>
    <t>1130</t>
  </si>
  <si>
    <t>5,8, 9,11, 12, 13</t>
  </si>
  <si>
    <t>NCT-1</t>
  </si>
  <si>
    <t>D)  VACANT BERTH :08</t>
  </si>
  <si>
    <t>186</t>
  </si>
  <si>
    <t>26</t>
  </si>
  <si>
    <t>56</t>
  </si>
  <si>
    <t>8646</t>
  </si>
  <si>
    <t>914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</si>
</sst>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1" workbookViewId="0">
      <selection activeCell="N40" sqref="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104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99</v>
      </c>
      <c r="P11" s="34" t="s">
        <v>105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8</v>
      </c>
      <c r="L12" s="1"/>
      <c r="M12" s="179">
        <v>53518</v>
      </c>
      <c r="N12" s="180"/>
      <c r="O12" s="167">
        <v>30354</v>
      </c>
      <c r="P12" s="44">
        <v>29620</v>
      </c>
      <c r="R12" t="s">
        <v>79</v>
      </c>
    </row>
    <row r="13" spans="1:18">
      <c r="A13" s="45" t="s">
        <v>14</v>
      </c>
      <c r="B13" s="46">
        <v>4</v>
      </c>
      <c r="C13" s="47">
        <v>6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5</v>
      </c>
      <c r="I13" s="47"/>
      <c r="J13" s="42">
        <f t="shared" si="1"/>
        <v>5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5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99</v>
      </c>
      <c r="P15" s="34" t="s">
        <v>105</v>
      </c>
    </row>
    <row r="16" spans="1:18" ht="15.75" thickBot="1">
      <c r="A16" s="45" t="s">
        <v>18</v>
      </c>
      <c r="B16" s="46">
        <v>23</v>
      </c>
      <c r="C16" s="47">
        <v>1</v>
      </c>
      <c r="D16" s="53">
        <f t="shared" si="0"/>
        <v>24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24</v>
      </c>
      <c r="L16" s="1"/>
      <c r="M16" s="170" t="s">
        <v>19</v>
      </c>
      <c r="N16" s="171"/>
      <c r="O16" s="167">
        <v>4677</v>
      </c>
      <c r="P16" s="166">
        <v>2387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2302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2385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9</v>
      </c>
      <c r="D21" s="53">
        <f t="shared" si="0"/>
        <v>12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4687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24</v>
      </c>
      <c r="D22" s="73">
        <f>SUM(B22:C22)</f>
        <v>58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72</v>
      </c>
      <c r="L22" s="1"/>
      <c r="M22" s="76" t="s">
        <v>30</v>
      </c>
      <c r="N22" s="77"/>
      <c r="O22" s="77"/>
      <c r="P22" s="59">
        <v>113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115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3</v>
      </c>
      <c r="G26" s="51">
        <f t="shared" si="6"/>
        <v>3</v>
      </c>
      <c r="H26" s="61"/>
      <c r="I26" s="61"/>
      <c r="J26" s="83">
        <f t="shared" si="8"/>
        <v>0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4</v>
      </c>
      <c r="G28" s="94">
        <f t="shared" si="6"/>
        <v>4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38</v>
      </c>
      <c r="D29" s="101">
        <f t="shared" si="9"/>
        <v>72</v>
      </c>
      <c r="E29" s="101">
        <f t="shared" si="9"/>
        <v>2</v>
      </c>
      <c r="F29" s="102">
        <f t="shared" si="9"/>
        <v>4</v>
      </c>
      <c r="G29" s="103">
        <f t="shared" si="9"/>
        <v>6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90</v>
      </c>
      <c r="L29" s="1"/>
      <c r="M29" s="80" t="s">
        <v>42</v>
      </c>
      <c r="N29" s="107"/>
      <c r="O29" s="108"/>
      <c r="P29" s="31">
        <v>318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24</v>
      </c>
      <c r="D32" s="112"/>
      <c r="E32" s="213" t="s">
        <v>107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72</v>
      </c>
      <c r="D33" s="112"/>
      <c r="E33" s="168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102</v>
      </c>
      <c r="O34" s="124" t="s">
        <v>100</v>
      </c>
      <c r="P34" s="86" t="s">
        <v>106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114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109</v>
      </c>
      <c r="G36" s="86" t="s">
        <v>103</v>
      </c>
      <c r="H36" s="86" t="s">
        <v>95</v>
      </c>
      <c r="I36" s="128"/>
      <c r="J36" s="229" t="s">
        <v>112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101</v>
      </c>
      <c r="G37" s="86" t="s">
        <v>98</v>
      </c>
      <c r="H37" s="86" t="s">
        <v>95</v>
      </c>
      <c r="I37" s="129"/>
      <c r="J37" s="184" t="s">
        <v>96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109</v>
      </c>
      <c r="G38" s="86" t="s">
        <v>110</v>
      </c>
      <c r="H38" s="86" t="s">
        <v>95</v>
      </c>
      <c r="I38" s="130"/>
      <c r="J38" s="184" t="s">
        <v>113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109</v>
      </c>
      <c r="G39" s="86" t="s">
        <v>111</v>
      </c>
      <c r="H39" s="86" t="s">
        <v>95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97</v>
      </c>
      <c r="G40" s="86" t="s">
        <v>95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1490</v>
      </c>
      <c r="F44" s="144">
        <v>2302</v>
      </c>
      <c r="G44" s="200" t="s">
        <v>65</v>
      </c>
      <c r="H44" s="201"/>
      <c r="I44" s="202"/>
      <c r="J44" s="141">
        <v>1482</v>
      </c>
      <c r="K44" s="145">
        <v>2385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132</v>
      </c>
      <c r="F45" s="144">
        <v>186</v>
      </c>
      <c r="G45" s="146" t="s">
        <v>30</v>
      </c>
      <c r="H45" s="147"/>
      <c r="I45" s="148"/>
      <c r="J45" s="44">
        <v>89</v>
      </c>
      <c r="K45" s="31">
        <v>113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898</v>
      </c>
      <c r="F46" s="144">
        <v>1633</v>
      </c>
      <c r="G46" s="234" t="s">
        <v>74</v>
      </c>
      <c r="H46" s="235"/>
      <c r="I46" s="236"/>
      <c r="J46" s="120">
        <v>458</v>
      </c>
      <c r="K46" s="120">
        <v>770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317</v>
      </c>
      <c r="F47" s="144">
        <v>389</v>
      </c>
      <c r="G47" s="150" t="s">
        <v>40</v>
      </c>
      <c r="H47" s="151"/>
      <c r="I47" s="152"/>
      <c r="J47" s="31">
        <v>510</v>
      </c>
      <c r="K47" s="31">
        <v>914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624</v>
      </c>
      <c r="K49" s="31">
        <v>876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473</v>
      </c>
      <c r="K50" s="31">
        <v>741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2837</v>
      </c>
      <c r="F51" s="160">
        <f>SUM(F44:F49)</f>
        <v>4510</v>
      </c>
      <c r="G51" s="170" t="s">
        <v>5</v>
      </c>
      <c r="H51" s="223"/>
      <c r="I51" s="171"/>
      <c r="J51" s="161">
        <f>SUM(J44:J50)</f>
        <v>3636</v>
      </c>
      <c r="K51" s="161">
        <f>SUM(K44:K50)</f>
        <v>5799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2024-03-27T06:08:28Z</dcterms:modified>
</cp:coreProperties>
</file>