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<sst xmlns="http://schemas.openxmlformats.org/spreadsheetml/2006/main" count="167" uniqueCount="122">
  <si>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</si>
  <si>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</si>
  <si>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</si>
  <si>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</si>
  <si>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</si>
  <si>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</si>
  <si>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</si>
  <si>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</si>
  <si>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</si>
  <si>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</si>
  <si>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</si>
  <si>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</si>
  <si>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</si>
  <si>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</si>
  <si>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</si>
  <si>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</si>
  <si>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</si>
  <si>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</si>
  <si>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</si>
  <si>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</si>
  <si>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</si>
  <si>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</si>
  <si>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</si>
  <si>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</si>
  <si>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</si>
  <si>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</si>
  <si>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</si>
  <si>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</si>
  <si>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</si>
  <si>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</si>
  <si>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</si>
  <si>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</si>
  <si>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</si>
  <si>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</si>
  <si>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</si>
  <si>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</si>
  <si>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</si>
  <si>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</si>
  <si>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</si>
  <si>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</si>
  <si>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</si>
  <si>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</si>
  <si>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</si>
  <si>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</si>
  <si>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</si>
  <si>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</si>
  <si>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</si>
  <si>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</si>
  <si>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</si>
  <si>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</si>
  <si>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</si>
  <si>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</si>
  <si>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</si>
  <si>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</si>
  <si>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</si>
  <si>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</si>
  <si>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</si>
  <si>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</si>
  <si>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</si>
  <si>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</si>
  <si>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</si>
  <si>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</si>
  <si>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</si>
  <si>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</si>
  <si>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</si>
  <si>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</si>
  <si>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</si>
  <si>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</si>
  <si>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</si>
  <si>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</si>
  <si>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</si>
  <si>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</si>
  <si>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</si>
  <si>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</si>
  <si>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</si>
  <si>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</si>
  <si>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</si>
  <si>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</si>
  <si>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</si>
  <si>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</si>
  <si>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</si>
  <si>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</si>
  <si>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</si>
  <si>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</si>
  <si>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</si>
  <si>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</si>
  <si>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</si>
  <si>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</si>
  <si>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</si>
  <si>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</si>
  <si>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</si>
  <si>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</si>
  <si>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</si>
  <si>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</si>
  <si>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</si>
  <si>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</si>
  <si>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CCT- 2</t>
  </si>
  <si>
    <t>19/12/2023</t>
  </si>
  <si>
    <t>8518</t>
  </si>
  <si>
    <t>05</t>
  </si>
  <si>
    <t>02</t>
  </si>
  <si>
    <t>1330</t>
  </si>
  <si>
    <t>1500</t>
  </si>
  <si>
    <t>X</t>
  </si>
  <si>
    <t xml:space="preserve">              VESSELS  PARTICULARS &amp;  CONTAINER   LYING  POSITION CLOSING AT 0800 Hrs. ON 20/12/2023</t>
  </si>
  <si>
    <t>20/12/2023</t>
  </si>
  <si>
    <t>92</t>
  </si>
  <si>
    <t>50</t>
  </si>
  <si>
    <t>203</t>
  </si>
  <si>
    <t>1209</t>
  </si>
  <si>
    <t>21</t>
  </si>
  <si>
    <t>384</t>
  </si>
  <si>
    <t>981</t>
  </si>
  <si>
    <t>READY:-CONT./02(NB-02),GI/0 ,TANK/, FERT/,FOOD/ W/ForLightering-C/C-/00</t>
  </si>
  <si>
    <t>W/For Docu :-GI/03, FOOD/01, FERTI/02, SUGAR/02, SALT/00, TANK/05</t>
  </si>
  <si>
    <t>08</t>
  </si>
  <si>
    <t>01</t>
  </si>
  <si>
    <t>1430</t>
  </si>
  <si>
    <t>1530</t>
  </si>
  <si>
    <t>0430</t>
  </si>
  <si>
    <t xml:space="preserve"> 5, 7, 13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</si>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</sst>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44" sqref="M4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104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97</v>
      </c>
      <c r="P11" s="34" t="s">
        <v>105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11</v>
      </c>
      <c r="L12" s="1"/>
      <c r="M12" s="220">
        <v>53518</v>
      </c>
      <c r="N12" s="221"/>
      <c r="O12" s="167">
        <v>30837</v>
      </c>
      <c r="P12" s="44">
        <v>28375</v>
      </c>
      <c r="R12" t="s">
        <v>79</v>
      </c>
    </row>
    <row r="13" spans="1:18">
      <c r="A13" s="45" t="s">
        <v>14</v>
      </c>
      <c r="B13" s="46">
        <v>9</v>
      </c>
      <c r="C13" s="47">
        <v>3</v>
      </c>
      <c r="D13" s="38">
        <f t="shared" si="0"/>
        <v>12</v>
      </c>
      <c r="E13" s="48"/>
      <c r="F13" s="47"/>
      <c r="G13" s="41">
        <f>SUM(E13:F13)</f>
        <v>0</v>
      </c>
      <c r="H13" s="47">
        <v>5</v>
      </c>
      <c r="I13" s="47"/>
      <c r="J13" s="42">
        <f t="shared" si="1"/>
        <v>5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97</v>
      </c>
      <c r="P15" s="34" t="s">
        <v>105</v>
      </c>
    </row>
    <row r="16" spans="1:18" ht="15.75" thickBot="1">
      <c r="A16" s="45" t="s">
        <v>18</v>
      </c>
      <c r="B16" s="46">
        <v>15</v>
      </c>
      <c r="C16" s="47"/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8" t="s">
        <v>19</v>
      </c>
      <c r="N16" s="170"/>
      <c r="O16" s="167">
        <v>3627</v>
      </c>
      <c r="P16" s="163">
        <v>3861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2761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3608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5</v>
      </c>
      <c r="D21" s="53">
        <f t="shared" si="0"/>
        <v>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6369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32</v>
      </c>
      <c r="C22" s="72">
        <f>SUM(C12:C21)</f>
        <v>15</v>
      </c>
      <c r="D22" s="73">
        <f>SUM(B22:C22)</f>
        <v>47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62</v>
      </c>
      <c r="L22" s="1"/>
      <c r="M22" s="76" t="s">
        <v>30</v>
      </c>
      <c r="N22" s="77"/>
      <c r="O22" s="77"/>
      <c r="P22" s="59">
        <v>101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106</v>
      </c>
      <c r="Q23" t="s">
        <v>92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107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108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98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109</v>
      </c>
    </row>
    <row r="29" spans="1:19" ht="15.75" thickBot="1">
      <c r="A29" s="99" t="s">
        <v>41</v>
      </c>
      <c r="B29" s="100">
        <f t="shared" ref="B29:K29" si="9">B22+B28</f>
        <v>32</v>
      </c>
      <c r="C29" s="100">
        <f t="shared" si="9"/>
        <v>26</v>
      </c>
      <c r="D29" s="101">
        <f t="shared" si="9"/>
        <v>58</v>
      </c>
      <c r="E29" s="101">
        <f t="shared" si="9"/>
        <v>1</v>
      </c>
      <c r="F29" s="102">
        <f t="shared" si="9"/>
        <v>1</v>
      </c>
      <c r="G29" s="103">
        <f t="shared" si="9"/>
        <v>2</v>
      </c>
      <c r="H29" s="104">
        <f t="shared" si="9"/>
        <v>14</v>
      </c>
      <c r="I29" s="100">
        <f t="shared" si="9"/>
        <v>2</v>
      </c>
      <c r="J29" s="105">
        <f t="shared" si="9"/>
        <v>16</v>
      </c>
      <c r="K29" s="106">
        <f t="shared" si="9"/>
        <v>76</v>
      </c>
      <c r="L29" s="1"/>
      <c r="M29" s="80" t="s">
        <v>42</v>
      </c>
      <c r="N29" s="107"/>
      <c r="O29" s="108"/>
      <c r="P29" s="31">
        <v>707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15</v>
      </c>
      <c r="D32" s="112"/>
      <c r="E32" s="194" t="s">
        <v>113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62</v>
      </c>
      <c r="D33" s="112"/>
      <c r="E33" s="166" t="s">
        <v>114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110</v>
      </c>
      <c r="O34" s="124" t="s">
        <v>111</v>
      </c>
      <c r="P34" s="86" t="s">
        <v>112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99</v>
      </c>
      <c r="G36" s="86" t="s">
        <v>103</v>
      </c>
      <c r="H36" s="86" t="s">
        <v>101</v>
      </c>
      <c r="I36" s="128"/>
      <c r="J36" s="183" t="s">
        <v>120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99</v>
      </c>
      <c r="G37" s="86" t="s">
        <v>103</v>
      </c>
      <c r="H37" s="86" t="s">
        <v>102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115</v>
      </c>
      <c r="G38" s="86" t="s">
        <v>103</v>
      </c>
      <c r="H38" s="86" t="s">
        <v>117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115</v>
      </c>
      <c r="G39" s="86" t="s">
        <v>103</v>
      </c>
      <c r="H39" s="86" t="s">
        <v>118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116</v>
      </c>
      <c r="G40" s="86" t="s">
        <v>103</v>
      </c>
      <c r="H40" s="86" t="s">
        <v>119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1829</v>
      </c>
      <c r="F44" s="144">
        <v>2761</v>
      </c>
      <c r="G44" s="206" t="s">
        <v>65</v>
      </c>
      <c r="H44" s="207"/>
      <c r="I44" s="208"/>
      <c r="J44" s="141">
        <v>2469</v>
      </c>
      <c r="K44" s="145">
        <v>3068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51</v>
      </c>
      <c r="F45" s="144">
        <v>92</v>
      </c>
      <c r="G45" s="146" t="s">
        <v>30</v>
      </c>
      <c r="H45" s="147"/>
      <c r="I45" s="148"/>
      <c r="J45" s="44">
        <v>79</v>
      </c>
      <c r="K45" s="31">
        <v>101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890</v>
      </c>
      <c r="F46" s="144">
        <v>1643</v>
      </c>
      <c r="G46" s="188" t="s">
        <v>74</v>
      </c>
      <c r="H46" s="189"/>
      <c r="I46" s="190"/>
      <c r="J46" s="120">
        <v>488</v>
      </c>
      <c r="K46" s="120">
        <v>752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1093</v>
      </c>
      <c r="F47" s="144">
        <v>1286</v>
      </c>
      <c r="G47" s="150" t="s">
        <v>40</v>
      </c>
      <c r="H47" s="151"/>
      <c r="I47" s="152"/>
      <c r="J47" s="31">
        <v>695</v>
      </c>
      <c r="K47" s="31">
        <v>1209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997</v>
      </c>
      <c r="K49" s="31">
        <v>1460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1071</v>
      </c>
      <c r="K50" s="31">
        <v>1649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3863</v>
      </c>
      <c r="F51" s="160">
        <f>SUM(F44:F49)</f>
        <v>5782</v>
      </c>
      <c r="G51" s="168" t="s">
        <v>5</v>
      </c>
      <c r="H51" s="169"/>
      <c r="I51" s="170"/>
      <c r="J51" s="161">
        <f>SUM(J44:J50)</f>
        <v>5799</v>
      </c>
      <c r="K51" s="161">
        <f>SUM(K44:K50)</f>
        <v>8239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2023-12-20T06:19:31Z</dcterms:modified>
</cp:coreProperties>
</file>