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<sst xmlns="http://schemas.openxmlformats.org/spreadsheetml/2006/main" count="168" uniqueCount="124">
  <si>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</si>
  <si>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</si>
  <si>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</si>
  <si>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</si>
  <si>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</si>
  <si>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</si>
  <si>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</si>
  <si>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</si>
  <si>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</si>
  <si>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</si>
  <si>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</si>
  <si>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</si>
  <si>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</si>
  <si>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</si>
  <si>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</si>
  <si>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</si>
  <si>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</si>
  <si>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</si>
  <si>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</si>
  <si>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</si>
  <si>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</si>
  <si>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</si>
  <si>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</si>
  <si>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</si>
  <si>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</si>
  <si>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</si>
  <si>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</si>
  <si>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</si>
  <si>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</si>
  <si>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</si>
  <si>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</si>
  <si>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</si>
  <si>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</si>
  <si>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</si>
  <si>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</si>
  <si>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</si>
  <si>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</si>
  <si>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</si>
  <si>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</si>
  <si>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</si>
  <si>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</si>
  <si>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</si>
  <si>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</si>
  <si>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</si>
  <si>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</si>
  <si>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</si>
  <si>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</si>
  <si>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</si>
  <si>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</si>
  <si>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</si>
  <si>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</si>
  <si>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</si>
  <si>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</si>
  <si>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</si>
  <si>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</si>
  <si>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</si>
  <si>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</si>
  <si>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</si>
  <si>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</si>
  <si>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</si>
  <si>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</si>
  <si>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</si>
  <si>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</si>
  <si>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</si>
  <si>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</si>
  <si>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</si>
  <si>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</si>
  <si>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</si>
  <si>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</si>
  <si>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</si>
  <si>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</si>
  <si>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</si>
  <si>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</si>
  <si>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</si>
  <si>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</si>
  <si>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</si>
  <si>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</si>
  <si>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</si>
  <si>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</si>
  <si>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</si>
  <si>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</si>
  <si>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</si>
  <si>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</si>
  <si>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</si>
  <si>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</si>
  <si>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</si>
  <si>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</si>
  <si>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</si>
  <si>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</si>
  <si>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</si>
  <si>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</si>
  <si>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</si>
  <si>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</si>
  <si>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</si>
  <si>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</si>
  <si>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</si>
  <si>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</si>
  <si>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</si>
  <si>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07</t>
  </si>
  <si>
    <t>0</t>
  </si>
  <si>
    <t>NCT-1</t>
  </si>
  <si>
    <t>31/01/2024</t>
  </si>
  <si>
    <t>05</t>
  </si>
  <si>
    <t>1200</t>
  </si>
  <si>
    <t>1330</t>
  </si>
  <si>
    <t>8658</t>
  </si>
  <si>
    <t xml:space="preserve">              VESSELS  PARTICULARS &amp;  CONTAINER   LYING  POSITION CLOSING AT 0800 Hrs. ON 01/02/2024</t>
  </si>
  <si>
    <t>01/02/2024</t>
  </si>
  <si>
    <t>READY:-CONT./05(NB-05),GI/0 ,TANK/, FERT/,FOOD/ W/ForLightering-C/C-/01</t>
  </si>
  <si>
    <t>W/For Docu :-GI/02, FOOD/02, FERTI/00, SUGAR/01, SALT/00, TANK/06</t>
  </si>
  <si>
    <t>06</t>
  </si>
  <si>
    <t>08</t>
  </si>
  <si>
    <t>1230</t>
  </si>
  <si>
    <t>1400</t>
  </si>
  <si>
    <t>5, 12</t>
  </si>
  <si>
    <t>D)  VACANT BERTH : 04</t>
  </si>
  <si>
    <t>155</t>
  </si>
  <si>
    <t>101</t>
  </si>
  <si>
    <t>01</t>
  </si>
  <si>
    <t>204</t>
  </si>
  <si>
    <t>1971</t>
  </si>
  <si>
    <t>36</t>
  </si>
  <si>
    <t>398</t>
  </si>
  <si>
    <t>832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</si>
</sst>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V34" sqref="V3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106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107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12</v>
      </c>
      <c r="L12" s="1"/>
      <c r="M12" s="178">
        <v>53518</v>
      </c>
      <c r="N12" s="179"/>
      <c r="O12" s="166">
        <v>32216</v>
      </c>
      <c r="P12" s="44">
        <v>32800</v>
      </c>
      <c r="R12" t="s">
        <v>79</v>
      </c>
    </row>
    <row r="13" spans="1:18">
      <c r="A13" s="45" t="s">
        <v>14</v>
      </c>
      <c r="B13" s="46">
        <v>6</v>
      </c>
      <c r="C13" s="47">
        <v>2</v>
      </c>
      <c r="D13" s="38">
        <f t="shared" si="0"/>
        <v>8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2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8" t="s">
        <v>17</v>
      </c>
      <c r="N15" s="189"/>
      <c r="O15" s="34" t="s">
        <v>101</v>
      </c>
      <c r="P15" s="34" t="s">
        <v>107</v>
      </c>
    </row>
    <row r="16" spans="1:18" ht="15.75" thickBot="1">
      <c r="A16" s="45" t="s">
        <v>18</v>
      </c>
      <c r="B16" s="46">
        <v>18</v>
      </c>
      <c r="C16" s="47">
        <v>1</v>
      </c>
      <c r="D16" s="53">
        <f t="shared" si="0"/>
        <v>19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21</v>
      </c>
      <c r="L16" s="1"/>
      <c r="M16" s="169" t="s">
        <v>19</v>
      </c>
      <c r="N16" s="170"/>
      <c r="O16" s="166">
        <v>4637</v>
      </c>
      <c r="P16" s="165">
        <v>4413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4461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3522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6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7983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29</v>
      </c>
      <c r="C22" s="72">
        <f>SUM(C12:C21)</f>
        <v>17</v>
      </c>
      <c r="D22" s="73">
        <f>SUM(B22:C22)</f>
        <v>46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60</v>
      </c>
      <c r="L22" s="1"/>
      <c r="M22" s="76" t="s">
        <v>30</v>
      </c>
      <c r="N22" s="77"/>
      <c r="O22" s="77"/>
      <c r="P22" s="59">
        <v>109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116</v>
      </c>
      <c r="Q23" t="s">
        <v>92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9</v>
      </c>
      <c r="D25" s="83">
        <f t="shared" si="7"/>
        <v>9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9</v>
      </c>
      <c r="L25" s="1"/>
      <c r="M25" s="80" t="s">
        <v>35</v>
      </c>
      <c r="N25" s="64"/>
      <c r="O25" s="64"/>
      <c r="P25" s="87" t="s">
        <v>118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3</v>
      </c>
      <c r="J26" s="83">
        <f t="shared" si="8"/>
        <v>3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105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19</v>
      </c>
      <c r="D28" s="72">
        <f t="shared" si="7"/>
        <v>19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3</v>
      </c>
      <c r="J28" s="95">
        <f t="shared" si="8"/>
        <v>3</v>
      </c>
      <c r="K28" s="96">
        <f t="shared" si="4"/>
        <v>24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29</v>
      </c>
      <c r="C29" s="100">
        <f t="shared" si="9"/>
        <v>36</v>
      </c>
      <c r="D29" s="101">
        <f t="shared" si="9"/>
        <v>65</v>
      </c>
      <c r="E29" s="101">
        <f t="shared" si="9"/>
        <v>1</v>
      </c>
      <c r="F29" s="102">
        <f t="shared" si="9"/>
        <v>2</v>
      </c>
      <c r="G29" s="103">
        <f t="shared" si="9"/>
        <v>3</v>
      </c>
      <c r="H29" s="104">
        <f t="shared" si="9"/>
        <v>13</v>
      </c>
      <c r="I29" s="100">
        <f t="shared" si="9"/>
        <v>3</v>
      </c>
      <c r="J29" s="105">
        <f t="shared" si="9"/>
        <v>16</v>
      </c>
      <c r="K29" s="106">
        <f t="shared" si="9"/>
        <v>84</v>
      </c>
      <c r="L29" s="1"/>
      <c r="M29" s="80" t="s">
        <v>42</v>
      </c>
      <c r="N29" s="107"/>
      <c r="O29" s="108"/>
      <c r="P29" s="31">
        <v>510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17</v>
      </c>
      <c r="D32" s="112"/>
      <c r="E32" s="212" t="s">
        <v>108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60</v>
      </c>
      <c r="D33" s="112"/>
      <c r="E33" s="167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122</v>
      </c>
      <c r="P34" s="86" t="s">
        <v>123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110</v>
      </c>
      <c r="G36" s="86" t="s">
        <v>96</v>
      </c>
      <c r="H36" s="86" t="s">
        <v>103</v>
      </c>
      <c r="I36" s="128"/>
      <c r="J36" s="228" t="s">
        <v>114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102</v>
      </c>
      <c r="G37" s="86" t="s">
        <v>96</v>
      </c>
      <c r="H37" s="86" t="s">
        <v>104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111</v>
      </c>
      <c r="G38" s="86" t="s">
        <v>96</v>
      </c>
      <c r="H38" s="86" t="s">
        <v>112</v>
      </c>
      <c r="I38" s="130"/>
      <c r="J38" s="183" t="s">
        <v>100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98</v>
      </c>
      <c r="G39" s="86" t="s">
        <v>96</v>
      </c>
      <c r="H39" s="86" t="s">
        <v>113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99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2690</v>
      </c>
      <c r="F44" s="144">
        <v>4461</v>
      </c>
      <c r="G44" s="199" t="s">
        <v>65</v>
      </c>
      <c r="H44" s="200"/>
      <c r="I44" s="201"/>
      <c r="J44" s="141">
        <v>2225</v>
      </c>
      <c r="K44" s="145">
        <v>3522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108</v>
      </c>
      <c r="F45" s="144">
        <v>155</v>
      </c>
      <c r="G45" s="146" t="s">
        <v>30</v>
      </c>
      <c r="H45" s="147"/>
      <c r="I45" s="148"/>
      <c r="J45" s="44">
        <v>73</v>
      </c>
      <c r="K45" s="31">
        <v>109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1089</v>
      </c>
      <c r="F46" s="144">
        <v>1997</v>
      </c>
      <c r="G46" s="233" t="s">
        <v>74</v>
      </c>
      <c r="H46" s="234"/>
      <c r="I46" s="235"/>
      <c r="J46" s="120">
        <v>424</v>
      </c>
      <c r="K46" s="120">
        <v>758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854</v>
      </c>
      <c r="F47" s="144">
        <v>1114</v>
      </c>
      <c r="G47" s="150" t="s">
        <v>40</v>
      </c>
      <c r="H47" s="151"/>
      <c r="I47" s="152"/>
      <c r="J47" s="31">
        <v>1146</v>
      </c>
      <c r="K47" s="31">
        <v>1971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825</v>
      </c>
      <c r="K49" s="31">
        <v>1196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1621</v>
      </c>
      <c r="K50" s="31">
        <v>2459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4741</v>
      </c>
      <c r="F51" s="160">
        <f>SUM(F44:F49)</f>
        <v>7727</v>
      </c>
      <c r="G51" s="169" t="s">
        <v>5</v>
      </c>
      <c r="H51" s="222"/>
      <c r="I51" s="170"/>
      <c r="J51" s="161">
        <f>SUM(J44:J50)</f>
        <v>6314</v>
      </c>
      <c r="K51" s="161">
        <f>SUM(K44:K50)</f>
        <v>10015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2024-02-01T06:20:32Z</dcterms:modified>
</cp:coreProperties>
</file>