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<sst xmlns="http://schemas.openxmlformats.org/spreadsheetml/2006/main" count="167" uniqueCount="122">
  <si>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</si>
  <si>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</si>
  <si>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</si>
  <si>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</si>
  <si>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</si>
  <si>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</si>
  <si>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</si>
  <si>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</si>
  <si>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</si>
  <si>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</si>
  <si>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</si>
  <si>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</si>
  <si>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</si>
  <si>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</si>
  <si>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</si>
  <si>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</si>
  <si>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</si>
  <si>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</si>
  <si>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</si>
  <si>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</si>
  <si>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</si>
  <si>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</si>
  <si>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</si>
  <si>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</si>
  <si>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</si>
  <si>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</si>
  <si>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</si>
  <si>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</si>
  <si>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</si>
  <si>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</si>
  <si>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</si>
  <si>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</si>
  <si>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</si>
  <si>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</si>
  <si>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</si>
  <si>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</si>
  <si>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</si>
  <si>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</si>
  <si>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</si>
  <si>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</si>
  <si>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</si>
  <si>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</si>
  <si>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</si>
  <si>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</si>
  <si>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</si>
  <si>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</si>
  <si>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</si>
  <si>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</si>
  <si>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</si>
  <si>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</si>
  <si>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</si>
  <si>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</si>
  <si>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</si>
  <si>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</si>
  <si>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</si>
  <si>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</si>
  <si>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</si>
  <si>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</si>
  <si>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</si>
  <si>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</si>
  <si>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</si>
  <si>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</si>
  <si>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</si>
  <si>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</si>
  <si>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</si>
  <si>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</si>
  <si>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</si>
  <si>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</si>
  <si>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</si>
  <si>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</si>
  <si>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</si>
  <si>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</si>
  <si>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</si>
  <si>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</si>
  <si>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</si>
  <si>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</si>
  <si>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</si>
  <si>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</si>
  <si>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</si>
  <si>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</si>
  <si>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</si>
  <si>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</si>
  <si>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</si>
  <si>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</si>
  <si>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</si>
  <si>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</si>
  <si>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</si>
  <si>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</si>
  <si>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</si>
  <si>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</si>
  <si>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</si>
  <si>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</si>
  <si>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</si>
  <si>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</si>
  <si>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</si>
  <si>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</si>
  <si>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</si>
  <si>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CCT- 2</t>
  </si>
  <si>
    <t>08</t>
  </si>
  <si>
    <t>939</t>
  </si>
  <si>
    <t>377</t>
  </si>
  <si>
    <t>09</t>
  </si>
  <si>
    <t>0500</t>
  </si>
  <si>
    <t>06/01/2024</t>
  </si>
  <si>
    <t>0</t>
  </si>
  <si>
    <t>05</t>
  </si>
  <si>
    <t>04</t>
  </si>
  <si>
    <t>1600</t>
  </si>
  <si>
    <t>0600</t>
  </si>
  <si>
    <t>07/01/2024</t>
  </si>
  <si>
    <t xml:space="preserve"> 5, 13</t>
  </si>
  <si>
    <t>NCT-1,NCT-5</t>
  </si>
  <si>
    <t>D)  VACANT BERTH : 05</t>
  </si>
  <si>
    <t>06</t>
  </si>
  <si>
    <t>0730</t>
  </si>
  <si>
    <t>READY:-CONT./02(NB-02),GI/0 ,TANK/, FERT/,FOOD/ W/ForLightering-C/C-/02</t>
  </si>
  <si>
    <t>W/For Docu :-GI/05, FOOD/00, FERTI/01, SUGAR/01, SALT/00, TANK/07</t>
  </si>
  <si>
    <t xml:space="preserve">              VESSELS  PARTICULARS &amp;  CONTAINER   LYING  POSITION CLOSING AT 0800 Hrs. ON 07/01/2024</t>
  </si>
  <si>
    <t>188</t>
  </si>
  <si>
    <t>99</t>
  </si>
  <si>
    <t>8601</t>
  </si>
  <si>
    <t>800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</si>
</sst>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48" sqref="N4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117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103</v>
      </c>
      <c r="P11" s="34" t="s">
        <v>109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178">
        <v>53518</v>
      </c>
      <c r="N12" s="179"/>
      <c r="O12" s="166">
        <v>30501</v>
      </c>
      <c r="P12" s="44">
        <v>30202</v>
      </c>
      <c r="R12" t="s">
        <v>79</v>
      </c>
    </row>
    <row r="13" spans="1:18">
      <c r="A13" s="45" t="s">
        <v>14</v>
      </c>
      <c r="B13" s="46">
        <v>7</v>
      </c>
      <c r="C13" s="47">
        <v>5</v>
      </c>
      <c r="D13" s="38">
        <f t="shared" si="0"/>
        <v>12</v>
      </c>
      <c r="E13" s="48">
        <v>3</v>
      </c>
      <c r="F13" s="47"/>
      <c r="G13" s="41">
        <f>SUM(E13:F13)</f>
        <v>3</v>
      </c>
      <c r="H13" s="47">
        <v>5</v>
      </c>
      <c r="I13" s="47"/>
      <c r="J13" s="42">
        <f t="shared" si="1"/>
        <v>5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1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188" t="s">
        <v>17</v>
      </c>
      <c r="N15" s="189"/>
      <c r="O15" s="34" t="s">
        <v>103</v>
      </c>
      <c r="P15" s="34" t="s">
        <v>109</v>
      </c>
    </row>
    <row r="16" spans="1:18" ht="15.75" thickBot="1">
      <c r="A16" s="45" t="s">
        <v>18</v>
      </c>
      <c r="B16" s="46">
        <v>14</v>
      </c>
      <c r="C16" s="47">
        <v>2</v>
      </c>
      <c r="D16" s="53">
        <f t="shared" si="0"/>
        <v>16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18</v>
      </c>
      <c r="L16" s="1"/>
      <c r="M16" s="169" t="s">
        <v>19</v>
      </c>
      <c r="N16" s="170"/>
      <c r="O16" s="166">
        <v>2833</v>
      </c>
      <c r="P16" s="163">
        <v>1532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2</v>
      </c>
      <c r="C18" s="54"/>
      <c r="D18" s="53">
        <f t="shared" si="0"/>
        <v>2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2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3184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5754</v>
      </c>
      <c r="Q20" t="s">
        <v>76</v>
      </c>
    </row>
    <row r="21" spans="1:19" ht="15.75" thickBot="1">
      <c r="A21" s="55" t="s">
        <v>27</v>
      </c>
      <c r="B21" s="60"/>
      <c r="C21" s="61">
        <v>7</v>
      </c>
      <c r="D21" s="53">
        <f t="shared" si="0"/>
        <v>7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8938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18</v>
      </c>
      <c r="D22" s="73">
        <f>SUM(B22:C22)</f>
        <v>47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67</v>
      </c>
      <c r="L22" s="1"/>
      <c r="M22" s="76" t="s">
        <v>30</v>
      </c>
      <c r="N22" s="77"/>
      <c r="O22" s="77"/>
      <c r="P22" s="59">
        <v>134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118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98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120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31</v>
      </c>
      <c r="D29" s="101">
        <f t="shared" si="9"/>
        <v>60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81</v>
      </c>
      <c r="L29" s="1"/>
      <c r="M29" s="80" t="s">
        <v>42</v>
      </c>
      <c r="N29" s="107"/>
      <c r="O29" s="108"/>
      <c r="P29" s="31">
        <v>799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18</v>
      </c>
      <c r="D32" s="112"/>
      <c r="E32" s="212" t="s">
        <v>115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67</v>
      </c>
      <c r="D33" s="112"/>
      <c r="E33" s="167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100</v>
      </c>
      <c r="P34" s="86" t="s">
        <v>99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112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113</v>
      </c>
      <c r="G36" s="86" t="s">
        <v>102</v>
      </c>
      <c r="H36" s="86" t="s">
        <v>107</v>
      </c>
      <c r="I36" s="128"/>
      <c r="J36" s="228" t="s">
        <v>110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105</v>
      </c>
      <c r="G37" s="86" t="s">
        <v>108</v>
      </c>
      <c r="H37" s="86" t="s">
        <v>107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101</v>
      </c>
      <c r="G38" s="86" t="s">
        <v>108</v>
      </c>
      <c r="H38" s="86" t="s">
        <v>96</v>
      </c>
      <c r="I38" s="130"/>
      <c r="J38" s="183" t="s">
        <v>111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101</v>
      </c>
      <c r="G39" s="86" t="s">
        <v>114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/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2426</v>
      </c>
      <c r="F44" s="144">
        <v>3184</v>
      </c>
      <c r="G44" s="199" t="s">
        <v>65</v>
      </c>
      <c r="H44" s="200"/>
      <c r="I44" s="201"/>
      <c r="J44" s="141">
        <v>3431</v>
      </c>
      <c r="K44" s="145">
        <v>5754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132</v>
      </c>
      <c r="F45" s="144">
        <v>188</v>
      </c>
      <c r="G45" s="146" t="s">
        <v>30</v>
      </c>
      <c r="H45" s="147"/>
      <c r="I45" s="148"/>
      <c r="J45" s="44">
        <v>87</v>
      </c>
      <c r="K45" s="31">
        <v>134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1309</v>
      </c>
      <c r="F46" s="144">
        <v>2431</v>
      </c>
      <c r="G46" s="233" t="s">
        <v>74</v>
      </c>
      <c r="H46" s="234"/>
      <c r="I46" s="235"/>
      <c r="J46" s="120">
        <v>669</v>
      </c>
      <c r="K46" s="120">
        <v>975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811</v>
      </c>
      <c r="F47" s="144">
        <v>1008</v>
      </c>
      <c r="G47" s="150" t="s">
        <v>40</v>
      </c>
      <c r="H47" s="151"/>
      <c r="I47" s="152"/>
      <c r="J47" s="31">
        <v>429</v>
      </c>
      <c r="K47" s="31">
        <v>800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177</v>
      </c>
      <c r="K49" s="31">
        <v>200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235</v>
      </c>
      <c r="K50" s="31">
        <v>357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4678</v>
      </c>
      <c r="F51" s="160">
        <f>SUM(F44:F49)</f>
        <v>6811</v>
      </c>
      <c r="G51" s="169" t="s">
        <v>5</v>
      </c>
      <c r="H51" s="222"/>
      <c r="I51" s="170"/>
      <c r="J51" s="161">
        <f>SUM(J44:J50)</f>
        <v>5028</v>
      </c>
      <c r="K51" s="161">
        <f>SUM(K44:K50)</f>
        <v>8220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2024-01-07T07:09:36Z</dcterms:modified>
</cp:coreProperties>
</file>