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<sst xmlns="http://schemas.openxmlformats.org/spreadsheetml/2006/main" count="168" uniqueCount="124">
  <si>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</si>
  <si>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</si>
  <si>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</si>
  <si>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</si>
  <si>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</si>
  <si>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</si>
  <si>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</si>
  <si>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</si>
  <si>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</si>
  <si>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</si>
  <si>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</si>
  <si>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</si>
  <si>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</si>
  <si>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</si>
  <si>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</si>
  <si>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</si>
  <si>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</si>
  <si>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</si>
  <si>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</si>
  <si>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</si>
  <si>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</si>
  <si>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</si>
  <si>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</si>
  <si>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</si>
  <si>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</si>
  <si>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</si>
  <si>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</si>
  <si>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</si>
  <si>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</si>
  <si>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</si>
  <si>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</si>
  <si>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</si>
  <si>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</si>
  <si>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</si>
  <si>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</si>
  <si>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</si>
  <si>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</si>
  <si>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</si>
  <si>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</si>
  <si>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</si>
  <si>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</si>
  <si>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</si>
  <si>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</si>
  <si>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</si>
  <si>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</si>
  <si>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</si>
  <si>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</si>
  <si>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</si>
  <si>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</si>
  <si>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</si>
  <si>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</si>
  <si>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</si>
  <si>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</si>
  <si>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</si>
  <si>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</si>
  <si>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</si>
  <si>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</si>
  <si>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</si>
  <si>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</si>
  <si>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</si>
  <si>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</si>
  <si>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</si>
  <si>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</si>
  <si>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</si>
  <si>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</si>
  <si>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</si>
  <si>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</si>
  <si>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</si>
  <si>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</si>
  <si>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</si>
  <si>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</si>
  <si>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</si>
  <si>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</si>
  <si>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</si>
  <si>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</si>
  <si>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</si>
  <si>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</si>
  <si>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</si>
  <si>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</si>
  <si>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</si>
  <si>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</si>
  <si>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</si>
  <si>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</si>
  <si>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</si>
  <si>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</si>
  <si>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</si>
  <si>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</si>
  <si>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</si>
  <si>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</si>
  <si>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</si>
  <si>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</si>
  <si>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</si>
  <si>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</si>
  <si>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</si>
  <si>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</si>
  <si>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</si>
  <si>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</si>
  <si>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06</t>
  </si>
  <si>
    <t>1230</t>
  </si>
  <si>
    <t>15/01/2024</t>
  </si>
  <si>
    <t>03</t>
  </si>
  <si>
    <t>26</t>
  </si>
  <si>
    <t>09</t>
  </si>
  <si>
    <t>04</t>
  </si>
  <si>
    <t>1130</t>
  </si>
  <si>
    <t>1300</t>
  </si>
  <si>
    <t xml:space="preserve">              VESSELS  PARTICULARS &amp;  CONTAINER   LYING  POSITION CLOSING AT 0800 Hrs. ON 16/01/2024</t>
  </si>
  <si>
    <t>16/01/2024</t>
  </si>
  <si>
    <t>READY:-CONT./03(NB-03),GI/0 ,TANK/, FERT/,FOOD/ W/ForLightering-C/C-/01</t>
  </si>
  <si>
    <t>W/For Docu :-GI/01, FOOD/00, FERTI/00, SUGAR/02, SALT/00, TANK/06</t>
  </si>
  <si>
    <t>10</t>
  </si>
  <si>
    <t>0</t>
  </si>
  <si>
    <t>1400</t>
  </si>
  <si>
    <t>3, 5, 6, 9, 12, 13</t>
  </si>
  <si>
    <t>CCT-1, CCT-2</t>
  </si>
  <si>
    <t>NCT-1</t>
  </si>
  <si>
    <t>D)  VACANT BERTH : 09</t>
  </si>
  <si>
    <t>151</t>
  </si>
  <si>
    <t>177</t>
  </si>
  <si>
    <t>8698</t>
  </si>
  <si>
    <t>407</t>
  </si>
  <si>
    <t>24</t>
  </si>
  <si>
    <t>376</t>
  </si>
  <si>
    <t>1001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</si>
</sst>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Q17" sqref="Q1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106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107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9</v>
      </c>
      <c r="L12" s="1"/>
      <c r="M12" s="178">
        <v>53518</v>
      </c>
      <c r="N12" s="179"/>
      <c r="O12" s="166">
        <v>32203</v>
      </c>
      <c r="P12" s="44">
        <v>30011</v>
      </c>
      <c r="R12" t="s">
        <v>79</v>
      </c>
    </row>
    <row r="13" spans="1:18">
      <c r="A13" s="45" t="s">
        <v>14</v>
      </c>
      <c r="B13" s="46">
        <v>11</v>
      </c>
      <c r="C13" s="47">
        <v>1</v>
      </c>
      <c r="D13" s="38">
        <f t="shared" si="0"/>
        <v>12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99</v>
      </c>
      <c r="P15" s="34" t="s">
        <v>107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9" t="s">
        <v>19</v>
      </c>
      <c r="N16" s="170"/>
      <c r="O16" s="166">
        <v>2340</v>
      </c>
      <c r="P16" s="165">
        <v>4177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2177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2777</v>
      </c>
      <c r="Q20" t="s">
        <v>76</v>
      </c>
    </row>
    <row r="21" spans="1:19" ht="15.75" thickBot="1">
      <c r="A21" s="55" t="s">
        <v>27</v>
      </c>
      <c r="B21" s="60">
        <v>6</v>
      </c>
      <c r="C21" s="61">
        <v>6</v>
      </c>
      <c r="D21" s="53">
        <f t="shared" si="0"/>
        <v>12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4954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36</v>
      </c>
      <c r="C22" s="72">
        <f>SUM(C12:C21)</f>
        <v>13</v>
      </c>
      <c r="D22" s="73">
        <f>SUM(B22:C22)</f>
        <v>49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9</v>
      </c>
      <c r="I22" s="75">
        <f t="shared" si="5"/>
        <v>0</v>
      </c>
      <c r="J22" s="73">
        <f t="shared" si="5"/>
        <v>9</v>
      </c>
      <c r="K22" s="75">
        <f t="shared" si="4"/>
        <v>60</v>
      </c>
      <c r="L22" s="1"/>
      <c r="M22" s="76" t="s">
        <v>30</v>
      </c>
      <c r="N22" s="77"/>
      <c r="O22" s="77"/>
      <c r="P22" s="59">
        <v>90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117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101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36</v>
      </c>
      <c r="C29" s="100">
        <f t="shared" si="9"/>
        <v>28</v>
      </c>
      <c r="D29" s="101">
        <f t="shared" si="9"/>
        <v>64</v>
      </c>
      <c r="E29" s="101">
        <f t="shared" si="9"/>
        <v>2</v>
      </c>
      <c r="F29" s="102">
        <f t="shared" si="9"/>
        <v>2</v>
      </c>
      <c r="G29" s="103">
        <f t="shared" si="9"/>
        <v>4</v>
      </c>
      <c r="H29" s="104">
        <f t="shared" si="9"/>
        <v>9</v>
      </c>
      <c r="I29" s="100">
        <f t="shared" si="9"/>
        <v>2</v>
      </c>
      <c r="J29" s="105">
        <f t="shared" si="9"/>
        <v>11</v>
      </c>
      <c r="K29" s="106">
        <f t="shared" si="9"/>
        <v>79</v>
      </c>
      <c r="L29" s="1"/>
      <c r="M29" s="80" t="s">
        <v>42</v>
      </c>
      <c r="N29" s="107"/>
      <c r="O29" s="108"/>
      <c r="P29" s="31">
        <v>329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47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13</v>
      </c>
      <c r="D32" s="112"/>
      <c r="E32" s="212" t="s">
        <v>108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60</v>
      </c>
      <c r="D33" s="112"/>
      <c r="E33" s="167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122</v>
      </c>
      <c r="P34" s="86" t="s">
        <v>123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116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110</v>
      </c>
      <c r="G36" s="86" t="s">
        <v>104</v>
      </c>
      <c r="H36" s="86" t="s">
        <v>96</v>
      </c>
      <c r="I36" s="128"/>
      <c r="J36" s="228" t="s">
        <v>113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103</v>
      </c>
      <c r="G37" s="86" t="s">
        <v>96</v>
      </c>
      <c r="H37" s="86" t="s">
        <v>105</v>
      </c>
      <c r="I37" s="129"/>
      <c r="J37" s="183" t="s">
        <v>114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102</v>
      </c>
      <c r="G38" s="86" t="s">
        <v>96</v>
      </c>
      <c r="H38" s="86" t="s">
        <v>98</v>
      </c>
      <c r="I38" s="130"/>
      <c r="J38" s="183" t="s">
        <v>115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97</v>
      </c>
      <c r="G39" s="86" t="s">
        <v>96</v>
      </c>
      <c r="H39" s="86" t="s">
        <v>112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111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1433</v>
      </c>
      <c r="F44" s="144">
        <v>2177</v>
      </c>
      <c r="G44" s="199" t="s">
        <v>65</v>
      </c>
      <c r="H44" s="200"/>
      <c r="I44" s="201"/>
      <c r="J44" s="141">
        <v>1885</v>
      </c>
      <c r="K44" s="145">
        <v>2777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111</v>
      </c>
      <c r="F45" s="144">
        <v>151</v>
      </c>
      <c r="G45" s="146" t="s">
        <v>30</v>
      </c>
      <c r="H45" s="147"/>
      <c r="I45" s="148"/>
      <c r="J45" s="44">
        <v>62</v>
      </c>
      <c r="K45" s="31">
        <v>90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630</v>
      </c>
      <c r="F46" s="144">
        <v>966</v>
      </c>
      <c r="G46" s="233" t="s">
        <v>74</v>
      </c>
      <c r="H46" s="234"/>
      <c r="I46" s="235"/>
      <c r="J46" s="120">
        <v>475</v>
      </c>
      <c r="K46" s="120">
        <v>754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766</v>
      </c>
      <c r="F47" s="144">
        <v>904</v>
      </c>
      <c r="G47" s="150" t="s">
        <v>40</v>
      </c>
      <c r="H47" s="151"/>
      <c r="I47" s="152"/>
      <c r="J47" s="31">
        <v>259</v>
      </c>
      <c r="K47" s="31">
        <v>407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116</v>
      </c>
      <c r="F48" s="144">
        <v>153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939</v>
      </c>
      <c r="K49" s="31">
        <v>1399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1387</v>
      </c>
      <c r="K50" s="31">
        <v>2024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3056</v>
      </c>
      <c r="F51" s="160">
        <f>SUM(F44:F49)</f>
        <v>4351</v>
      </c>
      <c r="G51" s="169" t="s">
        <v>5</v>
      </c>
      <c r="H51" s="222"/>
      <c r="I51" s="170"/>
      <c r="J51" s="161">
        <f>SUM(J44:J50)</f>
        <v>5007</v>
      </c>
      <c r="K51" s="161">
        <f>SUM(K44:K50)</f>
        <v>7451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2024-01-16T06:24:23Z</dcterms:modified>
</cp:coreProperties>
</file>