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<sst xmlns="http://schemas.openxmlformats.org/spreadsheetml/2006/main" count="167" uniqueCount="123">
  <si>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</si>
  <si>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</si>
  <si>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</si>
  <si>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</si>
  <si>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</si>
  <si>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</si>
  <si>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</si>
  <si>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</si>
  <si>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</si>
  <si>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</si>
  <si>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</si>
  <si>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</si>
  <si>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</si>
  <si>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</si>
  <si>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</si>
  <si>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</si>
  <si>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</si>
  <si>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</si>
  <si>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</si>
  <si>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</si>
  <si>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</si>
  <si>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</si>
  <si>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</si>
  <si>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</si>
  <si>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</si>
  <si>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</si>
  <si>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</si>
  <si>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</si>
  <si>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</si>
  <si>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</si>
  <si>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</si>
  <si>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</si>
  <si>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</si>
  <si>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</si>
  <si>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</si>
  <si>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</si>
  <si>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</si>
  <si>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</si>
  <si>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</si>
  <si>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</si>
  <si>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</si>
  <si>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</si>
  <si>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</si>
  <si>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</si>
  <si>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</si>
  <si>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</si>
  <si>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</si>
  <si>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</si>
  <si>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</si>
  <si>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</si>
  <si>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</si>
  <si>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</si>
  <si>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</si>
  <si>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</si>
  <si>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</si>
  <si>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</si>
  <si>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</si>
  <si>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</si>
  <si>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</si>
  <si>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</si>
  <si>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</si>
  <si>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</si>
  <si>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</si>
  <si>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</si>
  <si>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</si>
  <si>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</si>
  <si>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</si>
  <si>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</si>
  <si>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</si>
  <si>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</si>
  <si>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</si>
  <si>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</si>
  <si>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</si>
  <si>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</si>
  <si>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</si>
  <si>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</si>
  <si>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</si>
  <si>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</si>
  <si>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</si>
  <si>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</si>
  <si>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</si>
  <si>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</si>
  <si>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</si>
  <si>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</si>
  <si>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</si>
  <si>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</si>
  <si>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</si>
  <si>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</si>
  <si>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</si>
  <si>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</si>
  <si>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</si>
  <si>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</si>
  <si>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</si>
  <si>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</si>
  <si>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</si>
  <si>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</si>
  <si>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</si>
  <si>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</si>
  <si>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377</t>
  </si>
  <si>
    <t>03</t>
  </si>
  <si>
    <t>8730</t>
  </si>
  <si>
    <t>20/01/2024</t>
  </si>
  <si>
    <t>21/01/2024</t>
  </si>
  <si>
    <t xml:space="preserve">              VESSELS  PARTICULARS &amp;  CONTAINER   LYING  POSITION CLOSING AT 0800 Hrs. ON 21/01/2024</t>
  </si>
  <si>
    <t>READY:-CONT./00(NB-00),GI/0 ,TANK/, FERT/,FOOD/ W/ForLightering-C/C-/01</t>
  </si>
  <si>
    <t>W/For Docu :-GI/03, FOOD/01, FERTI/00, SUGAR/01, SALT/00, TANK/06</t>
  </si>
  <si>
    <t>09</t>
  </si>
  <si>
    <t>07</t>
  </si>
  <si>
    <t>06</t>
  </si>
  <si>
    <t>04</t>
  </si>
  <si>
    <t>0</t>
  </si>
  <si>
    <t>0530</t>
  </si>
  <si>
    <t>0630</t>
  </si>
  <si>
    <t>0800</t>
  </si>
  <si>
    <t>1630</t>
  </si>
  <si>
    <t xml:space="preserve">2, 5, 6, 9, 11, 12 </t>
  </si>
  <si>
    <t>D)  VACANT BERTH : 07</t>
  </si>
  <si>
    <t>122</t>
  </si>
  <si>
    <t>52</t>
  </si>
  <si>
    <t>133</t>
  </si>
  <si>
    <t>974</t>
  </si>
  <si>
    <t>2</t>
  </si>
  <si>
    <t>863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</si>
</sst>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5" workbookViewId="0">
      <selection activeCell="F36" sqref="F36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103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101</v>
      </c>
      <c r="P11" s="34" t="s">
        <v>102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9</v>
      </c>
      <c r="L12" s="1"/>
      <c r="M12" s="220">
        <v>53518</v>
      </c>
      <c r="N12" s="221"/>
      <c r="O12" s="166">
        <v>35071</v>
      </c>
      <c r="P12" s="44">
        <v>33458</v>
      </c>
      <c r="R12" t="s">
        <v>79</v>
      </c>
    </row>
    <row r="13" spans="1:18">
      <c r="A13" s="45" t="s">
        <v>14</v>
      </c>
      <c r="B13" s="46">
        <v>3</v>
      </c>
      <c r="C13" s="47">
        <v>3</v>
      </c>
      <c r="D13" s="38">
        <f t="shared" si="0"/>
        <v>6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1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5" t="s">
        <v>17</v>
      </c>
      <c r="N15" s="226"/>
      <c r="O15" s="34" t="s">
        <v>101</v>
      </c>
      <c r="P15" s="34" t="s">
        <v>102</v>
      </c>
    </row>
    <row r="16" spans="1:18" ht="15.75" thickBot="1">
      <c r="A16" s="45" t="s">
        <v>18</v>
      </c>
      <c r="B16" s="46">
        <v>8</v>
      </c>
      <c r="C16" s="47">
        <v>1</v>
      </c>
      <c r="D16" s="53">
        <f t="shared" si="0"/>
        <v>9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10</v>
      </c>
      <c r="L16" s="1"/>
      <c r="M16" s="168" t="s">
        <v>19</v>
      </c>
      <c r="N16" s="170"/>
      <c r="O16" s="166">
        <v>2520</v>
      </c>
      <c r="P16" s="165">
        <v>2709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2776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5765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6</v>
      </c>
      <c r="D21" s="53">
        <f t="shared" si="0"/>
        <v>8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10</v>
      </c>
      <c r="L21" s="1"/>
      <c r="M21" s="56" t="s">
        <v>28</v>
      </c>
      <c r="N21" s="69"/>
      <c r="O21" s="69"/>
      <c r="P21" s="70">
        <f>SUM(P19:P20)</f>
        <v>8541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18</v>
      </c>
      <c r="C22" s="72">
        <f>SUM(C12:C21)</f>
        <v>12</v>
      </c>
      <c r="D22" s="73">
        <f>SUM(B22:C22)</f>
        <v>30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46</v>
      </c>
      <c r="L22" s="1"/>
      <c r="M22" s="76" t="s">
        <v>30</v>
      </c>
      <c r="N22" s="77"/>
      <c r="O22" s="77"/>
      <c r="P22" s="59">
        <v>87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117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118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99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119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100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16</v>
      </c>
      <c r="D28" s="72">
        <f t="shared" si="7"/>
        <v>16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17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18</v>
      </c>
      <c r="C29" s="100">
        <f t="shared" si="9"/>
        <v>28</v>
      </c>
      <c r="D29" s="101">
        <f t="shared" si="9"/>
        <v>46</v>
      </c>
      <c r="E29" s="101">
        <f t="shared" si="9"/>
        <v>3</v>
      </c>
      <c r="F29" s="102">
        <f t="shared" si="9"/>
        <v>1</v>
      </c>
      <c r="G29" s="103">
        <f t="shared" si="9"/>
        <v>4</v>
      </c>
      <c r="H29" s="104">
        <f t="shared" si="9"/>
        <v>13</v>
      </c>
      <c r="I29" s="100">
        <f t="shared" si="9"/>
        <v>0</v>
      </c>
      <c r="J29" s="105">
        <f t="shared" si="9"/>
        <v>13</v>
      </c>
      <c r="K29" s="106">
        <f t="shared" si="9"/>
        <v>63</v>
      </c>
      <c r="L29" s="1"/>
      <c r="M29" s="80" t="s">
        <v>42</v>
      </c>
      <c r="N29" s="107"/>
      <c r="O29" s="108"/>
      <c r="P29" s="31">
        <v>1179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12</v>
      </c>
      <c r="D32" s="112"/>
      <c r="E32" s="194" t="s">
        <v>104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46</v>
      </c>
      <c r="D33" s="112"/>
      <c r="E33" s="167" t="s">
        <v>105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98</v>
      </c>
      <c r="P34" s="86" t="s">
        <v>122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116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106</v>
      </c>
      <c r="G36" s="86" t="s">
        <v>111</v>
      </c>
      <c r="H36" s="86" t="s">
        <v>114</v>
      </c>
      <c r="I36" s="128"/>
      <c r="J36" s="183" t="s">
        <v>115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107</v>
      </c>
      <c r="G37" s="86" t="s">
        <v>112</v>
      </c>
      <c r="H37" s="86" t="s">
        <v>96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108</v>
      </c>
      <c r="G38" s="86" t="s">
        <v>112</v>
      </c>
      <c r="H38" s="86" t="s">
        <v>96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109</v>
      </c>
      <c r="G39" s="86" t="s">
        <v>113</v>
      </c>
      <c r="H39" s="86" t="s">
        <v>96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110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1776</v>
      </c>
      <c r="F44" s="144">
        <v>2776</v>
      </c>
      <c r="G44" s="206" t="s">
        <v>65</v>
      </c>
      <c r="H44" s="207"/>
      <c r="I44" s="208"/>
      <c r="J44" s="141">
        <v>3641</v>
      </c>
      <c r="K44" s="145">
        <v>5765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69</v>
      </c>
      <c r="F45" s="144">
        <v>122</v>
      </c>
      <c r="G45" s="146" t="s">
        <v>30</v>
      </c>
      <c r="H45" s="147"/>
      <c r="I45" s="148"/>
      <c r="J45" s="44">
        <v>55</v>
      </c>
      <c r="K45" s="31">
        <v>87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1365</v>
      </c>
      <c r="F46" s="144">
        <v>2444</v>
      </c>
      <c r="G46" s="188" t="s">
        <v>74</v>
      </c>
      <c r="H46" s="189"/>
      <c r="I46" s="190"/>
      <c r="J46" s="120">
        <v>628</v>
      </c>
      <c r="K46" s="120">
        <v>1050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888</v>
      </c>
      <c r="F47" s="144">
        <v>1302</v>
      </c>
      <c r="G47" s="150" t="s">
        <v>40</v>
      </c>
      <c r="H47" s="151"/>
      <c r="I47" s="152"/>
      <c r="J47" s="31">
        <v>577</v>
      </c>
      <c r="K47" s="31">
        <v>974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318</v>
      </c>
      <c r="K49" s="31">
        <v>471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764</v>
      </c>
      <c r="K50" s="31">
        <v>1188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4098</v>
      </c>
      <c r="F51" s="160">
        <f>SUM(F44:F49)</f>
        <v>6644</v>
      </c>
      <c r="G51" s="168" t="s">
        <v>5</v>
      </c>
      <c r="H51" s="169"/>
      <c r="I51" s="170"/>
      <c r="J51" s="161">
        <f>SUM(J44:J50)</f>
        <v>5983</v>
      </c>
      <c r="K51" s="161">
        <f>SUM(K44:K50)</f>
        <v>9535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2024-01-21T06:33:48Z</dcterms:modified>
</cp:coreProperties>
</file>